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utuuka009\Desktop\東京都小中学生大会\R1\"/>
    </mc:Choice>
  </mc:AlternateContent>
  <bookViews>
    <workbookView xWindow="-105" yWindow="-105" windowWidth="23250" windowHeight="12570"/>
  </bookViews>
  <sheets>
    <sheet name="小学生の部　参加申込書" sheetId="1" r:id="rId1"/>
    <sheet name="中学生の部　参加申込書" sheetId="5" r:id="rId2"/>
    <sheet name="参加料振込証明貼付書" sheetId="4" r:id="rId3"/>
    <sheet name="テーブル" sheetId="6" state="hidden" r:id="rId4"/>
  </sheets>
  <definedNames>
    <definedName name="_xlnm.Print_Area" localSheetId="0">'小学生の部　参加申込書'!$A$1:$P$34</definedName>
    <definedName name="_xlnm.Print_Area" localSheetId="1">'中学生の部　参加申込書'!$A$1:$P$34</definedName>
    <definedName name="女子３・４年">テーブル!$D$2:$D$5</definedName>
    <definedName name="女子５・６年">テーブル!$E$2:$E$5</definedName>
    <definedName name="女子の部">テーブル!$H$2:$H$10</definedName>
    <definedName name="男子３・４年">テーブル!$B$2:$B$9</definedName>
    <definedName name="男子５・６年">テーブル!$C$2:$C$9</definedName>
    <definedName name="男子の部">テーブル!$G$2:$G$10</definedName>
    <definedName name="男女１・２年">テーブル!$A$2:$A$9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3" i="5" l="1"/>
  <c r="V3" i="5"/>
  <c r="V3" i="1"/>
  <c r="W3" i="1"/>
  <c r="E7" i="4" l="1"/>
  <c r="C7" i="4"/>
  <c r="G24" i="1"/>
  <c r="H28" i="1"/>
  <c r="G29" i="1"/>
  <c r="H28" i="5"/>
  <c r="G18" i="1"/>
  <c r="H19" i="5"/>
  <c r="H10" i="5"/>
  <c r="G26" i="5"/>
  <c r="H27" i="1"/>
  <c r="G11" i="5"/>
  <c r="H13" i="1"/>
  <c r="G25" i="5"/>
  <c r="G10" i="1"/>
  <c r="H26" i="5"/>
  <c r="H12" i="5"/>
  <c r="H10" i="1"/>
  <c r="G15" i="1"/>
  <c r="G18" i="5"/>
  <c r="G12" i="1"/>
  <c r="G29" i="5"/>
  <c r="H23" i="1"/>
  <c r="G15" i="5"/>
  <c r="H17" i="5"/>
  <c r="H24" i="1"/>
  <c r="H18" i="5"/>
  <c r="G19" i="1"/>
  <c r="H27" i="5"/>
  <c r="H14" i="1"/>
  <c r="G24" i="5"/>
  <c r="G21" i="5"/>
  <c r="G16" i="5"/>
  <c r="H30" i="1"/>
  <c r="H17" i="1"/>
  <c r="G21" i="1"/>
  <c r="H20" i="1"/>
  <c r="H19" i="1"/>
  <c r="H24" i="5"/>
  <c r="H25" i="1"/>
  <c r="G27" i="1"/>
  <c r="G30" i="5"/>
  <c r="G13" i="1"/>
  <c r="H20" i="5"/>
  <c r="G17" i="1"/>
  <c r="H15" i="5"/>
  <c r="H18" i="1"/>
  <c r="G23" i="5"/>
  <c r="H16" i="1"/>
  <c r="G22" i="5"/>
  <c r="H11" i="1"/>
  <c r="H22" i="5"/>
  <c r="G13" i="5"/>
  <c r="G22" i="1"/>
  <c r="G27" i="5"/>
  <c r="H21" i="5"/>
  <c r="G28" i="1"/>
  <c r="H13" i="5"/>
  <c r="G19" i="5"/>
  <c r="H23" i="5"/>
  <c r="H29" i="5"/>
  <c r="G20" i="5"/>
  <c r="H14" i="5"/>
  <c r="G23" i="1"/>
  <c r="H21" i="1"/>
  <c r="H26" i="1"/>
  <c r="H16" i="5"/>
  <c r="G30" i="1"/>
  <c r="H15" i="1"/>
  <c r="H30" i="5"/>
  <c r="H29" i="1"/>
  <c r="H11" i="5"/>
  <c r="G10" i="5"/>
  <c r="G20" i="1"/>
  <c r="G25" i="1"/>
  <c r="H12" i="1"/>
  <c r="G14" i="5"/>
  <c r="G14" i="1"/>
  <c r="G12" i="5"/>
  <c r="G28" i="5"/>
  <c r="H22" i="1"/>
  <c r="H25" i="5"/>
  <c r="G16" i="1"/>
  <c r="G17" i="5"/>
  <c r="G11" i="1"/>
  <c r="G26" i="1"/>
  <c r="G9" i="4" l="1"/>
</calcChain>
</file>

<file path=xl/comments1.xml><?xml version="1.0" encoding="utf-8"?>
<comments xmlns="http://schemas.openxmlformats.org/spreadsheetml/2006/main">
  <authors>
    <author>日本工業大学駒場高等学校</author>
    <author>shinji</author>
    <author>sugawara</author>
  </authors>
  <commentList>
    <comment ref="B10" authorId="0" shapeId="0">
      <text>
        <r>
          <rPr>
            <sz val="12"/>
            <color indexed="81"/>
            <rFont val="ＭＳ 明朝"/>
            <family val="1"/>
            <charset val="128"/>
          </rPr>
          <t>リストから選択してください</t>
        </r>
      </text>
    </comment>
    <comment ref="C10" authorId="1" shapeId="0">
      <text>
        <r>
          <rPr>
            <sz val="12"/>
            <color indexed="81"/>
            <rFont val="ＭＳ Ｐゴシック"/>
            <family val="3"/>
            <charset val="128"/>
          </rPr>
          <t>リストから選択してください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0" authorId="1" shapeId="0">
      <text>
        <r>
          <rPr>
            <sz val="12"/>
            <color indexed="81"/>
            <rFont val="ＭＳ Ｐゴシック"/>
            <family val="3"/>
            <charset val="128"/>
          </rPr>
          <t xml:space="preserve">自動で表示されます。
</t>
        </r>
        <r>
          <rPr>
            <sz val="12"/>
            <color indexed="10"/>
            <rFont val="ＭＳ Ｐゴシック"/>
            <family val="3"/>
            <charset val="128"/>
          </rPr>
          <t>表示が間違っている場合は直接入力してください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P10" authorId="2" shapeId="0">
      <text>
        <r>
          <rPr>
            <sz val="11"/>
            <color indexed="81"/>
            <rFont val="ＭＳ Ｐゴシック"/>
            <family val="3"/>
            <charset val="128"/>
          </rPr>
          <t>規定はありませんが、なるべく、10文字以内でお願いいたします。</t>
        </r>
      </text>
    </comment>
  </commentList>
</comments>
</file>

<file path=xl/comments2.xml><?xml version="1.0" encoding="utf-8"?>
<comments xmlns="http://schemas.openxmlformats.org/spreadsheetml/2006/main">
  <authors>
    <author>日本工業大学駒場高等学校</author>
    <author>shinji</author>
    <author>sugawara</author>
  </authors>
  <commentList>
    <comment ref="B10" authorId="0" shapeId="0">
      <text>
        <r>
          <rPr>
            <sz val="12"/>
            <color indexed="81"/>
            <rFont val="ＭＳ 明朝"/>
            <family val="1"/>
            <charset val="128"/>
          </rPr>
          <t>リストから選択してください</t>
        </r>
      </text>
    </comment>
    <comment ref="C10" authorId="1" shapeId="0">
      <text>
        <r>
          <rPr>
            <sz val="12"/>
            <color indexed="81"/>
            <rFont val="ＭＳ Ｐゴシック"/>
            <family val="3"/>
            <charset val="128"/>
          </rPr>
          <t>リストから選択してください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0" authorId="1" shapeId="0">
      <text>
        <r>
          <rPr>
            <sz val="12"/>
            <color indexed="81"/>
            <rFont val="ＭＳ Ｐゴシック"/>
            <family val="3"/>
            <charset val="128"/>
          </rPr>
          <t xml:space="preserve">自動で表示されます。
</t>
        </r>
        <r>
          <rPr>
            <sz val="12"/>
            <color indexed="10"/>
            <rFont val="ＭＳ Ｐゴシック"/>
            <family val="3"/>
            <charset val="128"/>
          </rPr>
          <t>表示が間違っている場合は直接入力してください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P10" authorId="2" shapeId="0">
      <text>
        <r>
          <rPr>
            <sz val="11"/>
            <color indexed="81"/>
            <rFont val="ＭＳ Ｐゴシック"/>
            <family val="3"/>
            <charset val="128"/>
          </rPr>
          <t>規定はありませんが、なるべく、10文字以内でお願いいたします。</t>
        </r>
      </text>
    </comment>
  </commentList>
</comments>
</file>

<file path=xl/comments3.xml><?xml version="1.0" encoding="utf-8"?>
<comments xmlns="http://schemas.openxmlformats.org/spreadsheetml/2006/main">
  <authors>
    <author>sugawara</author>
  </authors>
  <commentList>
    <comment ref="C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sharedStrings.xml><?xml version="1.0" encoding="utf-8"?>
<sst xmlns="http://schemas.openxmlformats.org/spreadsheetml/2006/main" count="400" uniqueCount="123">
  <si>
    <t>№</t>
  </si>
  <si>
    <t>学年</t>
  </si>
  <si>
    <t>クラス階級</t>
    <rPh sb="3" eb="5">
      <t>カイキュウ</t>
    </rPh>
    <phoneticPr fontId="1"/>
  </si>
  <si>
    <t>申込み責任者</t>
    <rPh sb="0" eb="2">
      <t>モウシコミ</t>
    </rPh>
    <rPh sb="3" eb="6">
      <t>セキニンシャ</t>
    </rPh>
    <phoneticPr fontId="1"/>
  </si>
  <si>
    <t>携帯アドレス</t>
    <rPh sb="0" eb="2">
      <t>ケイタイ</t>
    </rPh>
    <phoneticPr fontId="1"/>
  </si>
  <si>
    <t>東京都レスリング協会会長　　松浪  健四郎　殿</t>
    <rPh sb="14" eb="16">
      <t>マツナミ</t>
    </rPh>
    <rPh sb="18" eb="21">
      <t>ケンシロウ</t>
    </rPh>
    <phoneticPr fontId="1"/>
  </si>
  <si>
    <t>階級</t>
    <rPh sb="0" eb="2">
      <t>カイキュウ</t>
    </rPh>
    <phoneticPr fontId="1"/>
  </si>
  <si>
    <t>選手名（漢字）</t>
    <rPh sb="0" eb="3">
      <t>センシュメイ</t>
    </rPh>
    <rPh sb="4" eb="6">
      <t>カンジ</t>
    </rPh>
    <phoneticPr fontId="1"/>
  </si>
  <si>
    <t>性</t>
    <rPh sb="0" eb="1">
      <t>セイ</t>
    </rPh>
    <phoneticPr fontId="1"/>
  </si>
  <si>
    <t>名</t>
    <rPh sb="0" eb="1">
      <t>メイ</t>
    </rPh>
    <phoneticPr fontId="1"/>
  </si>
  <si>
    <t>年</t>
    <rPh sb="0" eb="1">
      <t>ネン</t>
    </rPh>
    <phoneticPr fontId="1"/>
  </si>
  <si>
    <t>クラブ名</t>
    <rPh sb="3" eb="4">
      <t>メイ</t>
    </rPh>
    <phoneticPr fontId="1"/>
  </si>
  <si>
    <t>kg級</t>
    <rPh sb="2" eb="3">
      <t>キュウ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</si>
  <si>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</si>
  <si>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</si>
  <si>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</si>
  <si>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</si>
  <si>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</si>
  <si>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</si>
  <si>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</si>
  <si>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</si>
  <si>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</si>
  <si>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</si>
  <si>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</si>
  <si>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</si>
  <si>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</si>
  <si>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</si>
  <si>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</si>
  <si>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山梨県</t>
  </si>
  <si>
    <t>長野県</t>
  </si>
  <si>
    <t>富山県</t>
  </si>
  <si>
    <t>石川県</t>
  </si>
  <si>
    <t>福井県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</si>
  <si>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</si>
  <si>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</si>
  <si>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</si>
  <si>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</si>
  <si>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</si>
  <si>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</si>
  <si>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</si>
  <si>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</si>
  <si>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</si>
  <si>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</si>
  <si>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</si>
  <si>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</si>
  <si>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</si>
  <si>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</si>
  <si>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</si>
  <si>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</si>
  <si>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</si>
  <si>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</si>
  <si>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</si>
  <si>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</si>
  <si>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</si>
  <si>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</si>
  <si>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</si>
  <si>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</si>
  <si>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大会期間中の事故や病気、競技上の怪我などの発生については、主催者並びに主管者は一切の責任を負わないことを承諾し、本人及び保護者又は所属代表者の責任において参加いたします。</t>
    <rPh sb="0" eb="2">
      <t>タイカイ</t>
    </rPh>
    <rPh sb="2" eb="5">
      <t>キカンチュウ</t>
    </rPh>
    <rPh sb="6" eb="8">
      <t>ジコ</t>
    </rPh>
    <rPh sb="9" eb="11">
      <t>ビョウキ</t>
    </rPh>
    <rPh sb="12" eb="14">
      <t>キョウギ</t>
    </rPh>
    <rPh sb="14" eb="15">
      <t>ジョウ</t>
    </rPh>
    <rPh sb="16" eb="18">
      <t>ケガ</t>
    </rPh>
    <rPh sb="21" eb="23">
      <t>ハッセイ</t>
    </rPh>
    <rPh sb="29" eb="32">
      <t>シュサイシャ</t>
    </rPh>
    <rPh sb="32" eb="33">
      <t>ナラ</t>
    </rPh>
    <rPh sb="35" eb="37">
      <t>シュカン</t>
    </rPh>
    <rPh sb="37" eb="38">
      <t>シャ</t>
    </rPh>
    <rPh sb="39" eb="41">
      <t>イッサイ</t>
    </rPh>
    <rPh sb="42" eb="44">
      <t>セキニン</t>
    </rPh>
    <rPh sb="45" eb="46">
      <t>オ</t>
    </rPh>
    <rPh sb="52" eb="54">
      <t>ショウダク</t>
    </rPh>
    <rPh sb="56" eb="58">
      <t>ホンニン</t>
    </rPh>
    <rPh sb="58" eb="59">
      <t>オヨ</t>
    </rPh>
    <rPh sb="60" eb="63">
      <t>ホゴシャ</t>
    </rPh>
    <rPh sb="63" eb="64">
      <t>マタ</t>
    </rPh>
    <rPh sb="65" eb="67">
      <t>ショゾク</t>
    </rPh>
    <rPh sb="67" eb="70">
      <t>ダイヒョウシャ</t>
    </rPh>
    <rPh sb="71" eb="73">
      <t>セキニン</t>
    </rPh>
    <rPh sb="77" eb="79">
      <t>サンカ</t>
    </rPh>
    <phoneticPr fontId="1"/>
  </si>
  <si>
    <t>セイ</t>
    <phoneticPr fontId="1"/>
  </si>
  <si>
    <t>メイ</t>
    <phoneticPr fontId="1"/>
  </si>
  <si>
    <t>クラブ名
（略称）</t>
    <rPh sb="3" eb="4">
      <t>メイ</t>
    </rPh>
    <rPh sb="6" eb="8">
      <t>リャクショウ</t>
    </rPh>
    <phoneticPr fontId="1"/>
  </si>
  <si>
    <t>フリガナ</t>
    <phoneticPr fontId="1"/>
  </si>
  <si>
    <t>都道府県</t>
    <phoneticPr fontId="1"/>
  </si>
  <si>
    <t>例）</t>
    <rPh sb="0" eb="1">
      <t>レイ</t>
    </rPh>
    <phoneticPr fontId="1"/>
  </si>
  <si>
    <t>日中の連絡先
（携帯電話）</t>
    <rPh sb="0" eb="2">
      <t>ニッチュウ</t>
    </rPh>
    <rPh sb="3" eb="5">
      <t>レンラク</t>
    </rPh>
    <rPh sb="5" eb="6">
      <t>サキ</t>
    </rPh>
    <rPh sb="8" eb="10">
      <t>ケイタイ</t>
    </rPh>
    <rPh sb="10" eb="12">
      <t>デンワ</t>
    </rPh>
    <phoneticPr fontId="1"/>
  </si>
  <si>
    <t>岐阜県</t>
  </si>
  <si>
    <t>静岡県</t>
  </si>
  <si>
    <t>広島県</t>
  </si>
  <si>
    <t>東京ベアーズレスリングクラブ</t>
    <rPh sb="0" eb="2">
      <t>トウキョウ</t>
    </rPh>
    <phoneticPr fontId="1"/>
  </si>
  <si>
    <t>東京ベアーズ</t>
    <rPh sb="0" eb="2">
      <t>トウキョウ</t>
    </rPh>
    <phoneticPr fontId="1"/>
  </si>
  <si>
    <t>東京</t>
    <rPh sb="0" eb="2">
      <t>トウキョウ</t>
    </rPh>
    <phoneticPr fontId="1"/>
  </si>
  <si>
    <t>太郎</t>
    <rPh sb="0" eb="2">
      <t>タロウ</t>
    </rPh>
    <phoneticPr fontId="1"/>
  </si>
  <si>
    <t>㊞</t>
    <phoneticPr fontId="1"/>
  </si>
  <si>
    <t>〒</t>
    <phoneticPr fontId="1"/>
  </si>
  <si>
    <t>住　　所</t>
    <rPh sb="0" eb="1">
      <t>ジュウ</t>
    </rPh>
    <rPh sb="3" eb="4">
      <t>トコロ</t>
    </rPh>
    <phoneticPr fontId="1"/>
  </si>
  <si>
    <t>大会参加料振込済証明書</t>
    <rPh sb="0" eb="2">
      <t>タイカイ</t>
    </rPh>
    <rPh sb="2" eb="5">
      <t>サンカリョウ</t>
    </rPh>
    <rPh sb="5" eb="7">
      <t>フリコミ</t>
    </rPh>
    <rPh sb="7" eb="8">
      <t>ス</t>
    </rPh>
    <rPh sb="8" eb="11">
      <t>ショウメイショ</t>
    </rPh>
    <phoneticPr fontId="1"/>
  </si>
  <si>
    <t>所属名</t>
    <rPh sb="0" eb="2">
      <t>ショゾク</t>
    </rPh>
    <rPh sb="2" eb="3">
      <t>メイ</t>
    </rPh>
    <phoneticPr fontId="1"/>
  </si>
  <si>
    <t>振込名義人</t>
    <rPh sb="0" eb="2">
      <t>フリコミ</t>
    </rPh>
    <rPh sb="2" eb="5">
      <t>メイギニン</t>
    </rPh>
    <phoneticPr fontId="1"/>
  </si>
  <si>
    <t>名</t>
    <rPh sb="0" eb="1">
      <t>メイ</t>
    </rPh>
    <phoneticPr fontId="1"/>
  </si>
  <si>
    <t>申込み人数</t>
    <rPh sb="0" eb="2">
      <t>モウシコ</t>
    </rPh>
    <rPh sb="3" eb="5">
      <t>ニンズウ</t>
    </rPh>
    <phoneticPr fontId="1"/>
  </si>
  <si>
    <t>参加料計</t>
    <rPh sb="0" eb="3">
      <t>サンカリョウ</t>
    </rPh>
    <rPh sb="3" eb="4">
      <t>ケイ</t>
    </rPh>
    <phoneticPr fontId="1"/>
  </si>
  <si>
    <t>振込領収書等、貼付欄</t>
    <rPh sb="0" eb="2">
      <t>フリコミ</t>
    </rPh>
    <rPh sb="2" eb="5">
      <t>リョウシュウショ</t>
    </rPh>
    <rPh sb="5" eb="6">
      <t>トウ</t>
    </rPh>
    <rPh sb="7" eb="9">
      <t>テンプ</t>
    </rPh>
    <rPh sb="9" eb="10">
      <t>ラン</t>
    </rPh>
    <phoneticPr fontId="1"/>
  </si>
  <si>
    <t>【中学生の部】</t>
    <rPh sb="1" eb="4">
      <t>チュウガクセイ</t>
    </rPh>
    <rPh sb="5" eb="6">
      <t>ブ</t>
    </rPh>
    <phoneticPr fontId="1"/>
  </si>
  <si>
    <t>【小学生の部】</t>
    <rPh sb="1" eb="4">
      <t>ショウガクセイ</t>
    </rPh>
    <rPh sb="5" eb="6">
      <t>ブ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</si>
  <si>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</si>
  <si>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</si>
  <si>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区分</t>
    <rPh sb="0" eb="2">
      <t>クブン</t>
    </rPh>
    <phoneticPr fontId="1"/>
  </si>
  <si>
    <t>男女１・２年</t>
    <rPh sb="0" eb="2">
      <t>ダンジョ</t>
    </rPh>
    <rPh sb="5" eb="6">
      <t>ネン</t>
    </rPh>
    <phoneticPr fontId="1"/>
  </si>
  <si>
    <t>男子３・４年</t>
    <rPh sb="0" eb="2">
      <t>ダンシ</t>
    </rPh>
    <rPh sb="5" eb="6">
      <t>ネン</t>
    </rPh>
    <phoneticPr fontId="1"/>
  </si>
  <si>
    <t>男子５・６年</t>
    <rPh sb="0" eb="2">
      <t>ダンシ</t>
    </rPh>
    <rPh sb="5" eb="6">
      <t>ネン</t>
    </rPh>
    <phoneticPr fontId="1"/>
  </si>
  <si>
    <t>女子３・４年</t>
    <rPh sb="0" eb="2">
      <t>ジョシ</t>
    </rPh>
    <rPh sb="5" eb="6">
      <t>ネン</t>
    </rPh>
    <phoneticPr fontId="1"/>
  </si>
  <si>
    <t>女子５・６年</t>
    <rPh sb="0" eb="2">
      <t>ジョシ</t>
    </rPh>
    <rPh sb="5" eb="6">
      <t>ネン</t>
    </rPh>
    <phoneticPr fontId="1"/>
  </si>
  <si>
    <t>32超</t>
    <rPh sb="2" eb="3">
      <t>チョウ</t>
    </rPh>
    <phoneticPr fontId="1"/>
  </si>
  <si>
    <t>36超</t>
    <rPh sb="2" eb="3">
      <t>チョウ</t>
    </rPh>
    <phoneticPr fontId="1"/>
  </si>
  <si>
    <t>一郎</t>
    <rPh sb="0" eb="2">
      <t>イチロウ</t>
    </rPh>
    <phoneticPr fontId="1"/>
  </si>
  <si>
    <t>男子の部</t>
    <rPh sb="0" eb="2">
      <t>ダンシ</t>
    </rPh>
    <rPh sb="3" eb="4">
      <t>ブ</t>
    </rPh>
    <phoneticPr fontId="1"/>
  </si>
  <si>
    <t>女子の部</t>
    <rPh sb="0" eb="2">
      <t>ジョシ</t>
    </rPh>
    <rPh sb="3" eb="4">
      <t>ブ</t>
    </rPh>
    <phoneticPr fontId="1"/>
  </si>
  <si>
    <t>46超</t>
    <rPh sb="2" eb="3">
      <t>チョウ</t>
    </rPh>
    <phoneticPr fontId="1"/>
  </si>
  <si>
    <t>37超</t>
    <rPh sb="2" eb="3">
      <t>チョウ</t>
    </rPh>
    <phoneticPr fontId="1"/>
  </si>
  <si>
    <t>20～24</t>
    <phoneticPr fontId="1"/>
  </si>
  <si>
    <t>22～25</t>
    <phoneticPr fontId="1"/>
  </si>
  <si>
    <t>26～32</t>
    <phoneticPr fontId="1"/>
  </si>
  <si>
    <t>32～38</t>
    <phoneticPr fontId="1"/>
  </si>
  <si>
    <t>28～34</t>
    <phoneticPr fontId="1"/>
  </si>
  <si>
    <t>令和元年度 東京都小中学生レスリング選手権大会
参加申込み書</t>
    <rPh sb="0" eb="2">
      <t>レイワ</t>
    </rPh>
    <rPh sb="2" eb="3">
      <t>ガン</t>
    </rPh>
    <rPh sb="9" eb="13">
      <t>ショウチュウガクセイ</t>
    </rPh>
    <rPh sb="29" eb="30">
      <t>ショ</t>
    </rPh>
    <phoneticPr fontId="1"/>
  </si>
  <si>
    <t>令和年度 東京都小中学生レスリング選手権大会
参加申込み書</t>
    <rPh sb="0" eb="2">
      <t>レイワ</t>
    </rPh>
    <rPh sb="2" eb="4">
      <t>ネンド</t>
    </rPh>
    <rPh sb="8" eb="12">
      <t>ショウチュウガクセイ</t>
    </rPh>
    <rPh sb="28" eb="29">
      <t>ショ</t>
    </rPh>
    <phoneticPr fontId="1"/>
  </si>
  <si>
    <t>階級リスト</t>
    <rPh sb="0" eb="2">
      <t>カイキュウ</t>
    </rPh>
    <phoneticPr fontId="17"/>
  </si>
  <si>
    <t>区分リスト</t>
    <rPh sb="0" eb="2">
      <t>クブン</t>
    </rPh>
    <phoneticPr fontId="17"/>
  </si>
  <si>
    <t>区分</t>
    <rPh sb="0" eb="2">
      <t>クブン</t>
    </rPh>
    <phoneticPr fontId="17"/>
  </si>
  <si>
    <t>階級</t>
    <rPh sb="0" eb="2">
      <t>カイキュウ</t>
    </rPh>
    <phoneticPr fontId="17"/>
  </si>
  <si>
    <t>中学男子</t>
    <rPh sb="0" eb="2">
      <t>チュウガク</t>
    </rPh>
    <rPh sb="2" eb="4">
      <t>ダンシ</t>
    </rPh>
    <phoneticPr fontId="17"/>
  </si>
  <si>
    <t>中学女子</t>
    <rPh sb="0" eb="2">
      <t>チュウガク</t>
    </rPh>
    <rPh sb="2" eb="4">
      <t>ジョシ</t>
    </rPh>
    <phoneticPr fontId="17"/>
  </si>
  <si>
    <t>小学男女1-2</t>
    <rPh sb="0" eb="1">
      <t>ショウ</t>
    </rPh>
    <rPh sb="1" eb="2">
      <t>ガク</t>
    </rPh>
    <rPh sb="2" eb="4">
      <t>ダンジョ</t>
    </rPh>
    <phoneticPr fontId="17"/>
  </si>
  <si>
    <t>小学男子3-4</t>
    <rPh sb="0" eb="1">
      <t>ショウ</t>
    </rPh>
    <rPh sb="1" eb="2">
      <t>ガク</t>
    </rPh>
    <rPh sb="2" eb="4">
      <t>ダンシ</t>
    </rPh>
    <phoneticPr fontId="17"/>
  </si>
  <si>
    <t>小学男子5-6</t>
    <rPh sb="0" eb="1">
      <t>ショウ</t>
    </rPh>
    <rPh sb="1" eb="2">
      <t>ガク</t>
    </rPh>
    <rPh sb="2" eb="4">
      <t>ダンシ</t>
    </rPh>
    <phoneticPr fontId="17"/>
  </si>
  <si>
    <t>小学女子3-4</t>
    <rPh sb="0" eb="1">
      <t>ショウ</t>
    </rPh>
    <rPh sb="1" eb="2">
      <t>ガク</t>
    </rPh>
    <rPh sb="2" eb="4">
      <t>ジョシ</t>
    </rPh>
    <phoneticPr fontId="17"/>
  </si>
  <si>
    <t>小学女子5-6</t>
    <rPh sb="0" eb="1">
      <t>ショウ</t>
    </rPh>
    <rPh sb="1" eb="2">
      <t>ガク</t>
    </rPh>
    <rPh sb="2" eb="4">
      <t>ジョシ</t>
    </rPh>
    <phoneticPr fontId="17"/>
  </si>
  <si>
    <t>20～24</t>
  </si>
  <si>
    <t>22～25</t>
  </si>
  <si>
    <t>26～32</t>
  </si>
  <si>
    <t>46超</t>
    <rPh sb="2" eb="3">
      <t>チョウ</t>
    </rPh>
    <phoneticPr fontId="17"/>
  </si>
  <si>
    <t>32超</t>
    <rPh sb="2" eb="3">
      <t>チョウ</t>
    </rPh>
    <phoneticPr fontId="17"/>
  </si>
  <si>
    <t>37超</t>
    <rPh sb="2" eb="3">
      <t>チョウ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</si>
</sst>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176" formatCode="@&quot;㎏&quot;&quot;級&quot;"/>
    <numFmt numFmtId="177" formatCode="[$-411]ggge&quot;年&quot;m&quot;月&quot;d&quot;日&quot;;@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b/>
      <sz val="26"/>
      <name val="ＭＳ 明朝"/>
      <family val="1"/>
      <charset val="128"/>
    </font>
    <font>
      <sz val="20"/>
      <name val="ＭＳ 明朝"/>
      <family val="1"/>
      <charset val="128"/>
    </font>
    <font>
      <sz val="1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name val="メイリオ"/>
      <family val="3"/>
      <charset val="128"/>
    </font>
    <font>
      <sz val="16"/>
      <name val="メイリオ"/>
      <family val="3"/>
      <charset val="128"/>
    </font>
    <font>
      <sz val="11"/>
      <color indexed="81"/>
      <name val="ＭＳ Ｐゴシック"/>
      <family val="3"/>
      <charset val="128"/>
    </font>
    <font>
      <sz val="12"/>
      <color indexed="81"/>
      <name val="ＭＳ 明朝"/>
      <family val="1"/>
      <charset val="128"/>
    </font>
    <font>
      <b/>
      <sz val="11"/>
      <color rgb="FF00B0F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2" fillId="0" borderId="0" xfId="0" applyFont="1" applyFill="1" applyBorder="1" applyAlignment="1">
      <alignment vertical="center" shrinkToFit="1"/>
    </xf>
    <xf numFmtId="0" fontId="6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right" vertical="center" wrapText="1" shrinkToFit="1"/>
    </xf>
    <xf numFmtId="177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quotePrefix="1" applyFont="1" applyFill="1" applyBorder="1">
      <alignment vertical="center"/>
    </xf>
    <xf numFmtId="0" fontId="6" fillId="0" borderId="0" xfId="0" applyFont="1" applyFill="1" applyBorder="1" applyAlignment="1">
      <alignment horizontal="right" vertical="center" indent="1" shrinkToFit="1"/>
    </xf>
    <xf numFmtId="0" fontId="6" fillId="0" borderId="0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vertical="center" shrinkToFit="1"/>
    </xf>
    <xf numFmtId="0" fontId="2" fillId="0" borderId="3" xfId="0" applyFont="1" applyFill="1" applyBorder="1" applyAlignment="1">
      <alignment vertical="center" shrinkToFit="1"/>
    </xf>
    <xf numFmtId="0" fontId="2" fillId="0" borderId="5" xfId="0" applyNumberFormat="1" applyFont="1" applyFill="1" applyBorder="1" applyAlignment="1">
      <alignment horizontal="left" vertical="center" shrinkToFit="1"/>
    </xf>
    <xf numFmtId="0" fontId="2" fillId="0" borderId="5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176" fontId="2" fillId="2" borderId="4" xfId="0" applyNumberFormat="1" applyFont="1" applyFill="1" applyBorder="1" applyAlignment="1">
      <alignment horizontal="right" vertical="center" shrinkToFit="1"/>
    </xf>
    <xf numFmtId="0" fontId="2" fillId="2" borderId="5" xfId="0" applyNumberFormat="1" applyFont="1" applyFill="1" applyBorder="1" applyAlignment="1">
      <alignment horizontal="left" vertical="center" shrinkToFit="1"/>
    </xf>
    <xf numFmtId="0" fontId="2" fillId="2" borderId="2" xfId="0" applyFont="1" applyFill="1" applyBorder="1" applyAlignment="1">
      <alignment vertical="center" shrinkToFit="1"/>
    </xf>
    <xf numFmtId="0" fontId="2" fillId="2" borderId="3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shrinkToFit="1"/>
    </xf>
    <xf numFmtId="0" fontId="12" fillId="0" borderId="0" xfId="0" applyFont="1">
      <alignment vertical="center"/>
    </xf>
    <xf numFmtId="0" fontId="12" fillId="0" borderId="4" xfId="0" applyFont="1" applyBorder="1">
      <alignment vertical="center"/>
    </xf>
    <xf numFmtId="0" fontId="12" fillId="0" borderId="5" xfId="0" applyFont="1" applyBorder="1">
      <alignment vertical="center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9" fontId="2" fillId="0" borderId="4" xfId="0" applyNumberFormat="1" applyFont="1" applyFill="1" applyBorder="1" applyAlignment="1">
      <alignment horizontal="right" vertical="center" shrinkToFit="1"/>
    </xf>
    <xf numFmtId="0" fontId="16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18" fillId="3" borderId="36" xfId="0" applyFont="1" applyFill="1" applyBorder="1">
      <alignment vertical="center"/>
    </xf>
    <xf numFmtId="0" fontId="18" fillId="3" borderId="37" xfId="0" applyFont="1" applyFill="1" applyBorder="1" applyAlignment="1">
      <alignment horizontal="left" vertical="center"/>
    </xf>
    <xf numFmtId="0" fontId="18" fillId="3" borderId="1" xfId="0" applyFont="1" applyFill="1" applyBorder="1">
      <alignment vertical="center"/>
    </xf>
    <xf numFmtId="0" fontId="0" fillId="0" borderId="36" xfId="0" applyFont="1" applyBorder="1">
      <alignment vertical="center"/>
    </xf>
    <xf numFmtId="0" fontId="0" fillId="0" borderId="37" xfId="0" applyFont="1" applyBorder="1" applyAlignment="1">
      <alignment horizontal="right" vertical="center"/>
    </xf>
    <xf numFmtId="0" fontId="0" fillId="0" borderId="1" xfId="0" applyFont="1" applyBorder="1">
      <alignment vertical="center"/>
    </xf>
    <xf numFmtId="0" fontId="18" fillId="3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right" vertical="center" shrinkToFit="1"/>
    </xf>
    <xf numFmtId="0" fontId="2" fillId="0" borderId="15" xfId="0" applyFont="1" applyFill="1" applyBorder="1" applyAlignment="1">
      <alignment horizontal="right" vertical="center" shrinkToFi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top"/>
    </xf>
    <xf numFmtId="0" fontId="12" fillId="0" borderId="23" xfId="0" applyFont="1" applyBorder="1" applyAlignment="1">
      <alignment horizontal="center" vertical="top"/>
    </xf>
    <xf numFmtId="0" fontId="12" fillId="0" borderId="24" xfId="0" applyFont="1" applyBorder="1" applyAlignment="1">
      <alignment horizontal="center" vertical="top"/>
    </xf>
    <xf numFmtId="0" fontId="12" fillId="0" borderId="25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26" xfId="0" applyFont="1" applyBorder="1" applyAlignment="1">
      <alignment horizontal="center" vertical="top"/>
    </xf>
    <xf numFmtId="0" fontId="12" fillId="0" borderId="27" xfId="0" applyFont="1" applyBorder="1" applyAlignment="1">
      <alignment horizontal="center" vertical="top"/>
    </xf>
    <xf numFmtId="0" fontId="12" fillId="0" borderId="28" xfId="0" applyFont="1" applyBorder="1" applyAlignment="1">
      <alignment horizontal="center" vertical="top"/>
    </xf>
    <xf numFmtId="0" fontId="12" fillId="0" borderId="29" xfId="0" applyFont="1" applyBorder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5" fontId="12" fillId="0" borderId="20" xfId="0" applyNumberFormat="1" applyFont="1" applyBorder="1" applyAlignment="1">
      <alignment horizontal="center" vertical="center"/>
    </xf>
    <xf numFmtId="5" fontId="12" fillId="0" borderId="21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</cellXfs>
  <cellStyles count="1">
    <cellStyle name="標準" xfId="0" builtinId="0"/>
  </cellStyles>
  <dxfs count="7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234950</xdr:colOff>
      <xdr:row>34</xdr:row>
      <xdr:rowOff>292100</xdr:rowOff>
    </xdr:from>
    <xdr:to>
      <xdr:col>15</xdr:col>
      <xdr:colOff>898502</xdr:colOff>
      <xdr:row>41</xdr:row>
      <xdr:rowOff>190500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46100" y="19786600"/>
          <a:ext cx="11176000" cy="2806700"/>
        </a:xfrm>
        <a:prstGeom prst="rect">
          <a:avLst/>
        </a:prstGeom>
        <a:solidFill>
          <a:srgbClr val="FF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2300"/>
            </a:lnSpc>
          </a:pPr>
          <a:r>
            <a:rPr kumimoji="1" lang="ja-JP" altLang="en-US" sz="14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上記の参加申込書に不備の無いように入力し、必ず下記宛に送付願います。</a:t>
          </a:r>
          <a:endParaRPr kumimoji="1" lang="en-US" altLang="ja-JP" sz="14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pPr>
            <a:lnSpc>
              <a:spcPts val="2300"/>
            </a:lnSpc>
          </a:pPr>
          <a:r>
            <a:rPr kumimoji="1" lang="en-US" altLang="ja-JP" sz="14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【</a:t>
          </a:r>
          <a:r>
            <a:rPr kumimoji="1" lang="ja-JP" altLang="en-US" sz="14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郵　送</a:t>
          </a:r>
          <a:r>
            <a:rPr kumimoji="1" lang="en-US" altLang="ja-JP" sz="14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】</a:t>
          </a:r>
          <a:r>
            <a:rPr kumimoji="1" lang="ja-JP" altLang="en-US" sz="14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プリントアウトし、押印したもの。</a:t>
          </a:r>
          <a:endParaRPr kumimoji="1" lang="en-US" altLang="ja-JP" sz="14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pPr marL="0" marR="0" indent="0" defTabSz="914400" eaLnBrk="1" fontAlgn="auto" latinLnBrk="0" hangingPunct="1">
            <a:lnSpc>
              <a:spcPts val="2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　　　郵送先：〒</a:t>
          </a:r>
          <a:r>
            <a:rPr kumimoji="1" lang="en-US" altLang="ja-JP" sz="14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153-8508</a:t>
          </a:r>
          <a:r>
            <a:rPr kumimoji="1" lang="ja-JP" altLang="en-US" sz="14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東京都目黒区駒場</a:t>
          </a:r>
          <a:r>
            <a:rPr kumimoji="1" lang="en-US" altLang="ja-JP" sz="14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1-35-32</a:t>
          </a:r>
          <a:r>
            <a:rPr kumimoji="1" lang="ja-JP" altLang="en-US" sz="14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</a:t>
          </a:r>
          <a:endParaRPr kumimoji="1" lang="en-US" altLang="ja-JP" sz="14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pPr marL="0" marR="0" indent="0" defTabSz="914400" eaLnBrk="1" fontAlgn="auto" latinLnBrk="0" hangingPunct="1">
            <a:lnSpc>
              <a:spcPts val="2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　　　　　　　</a:t>
          </a:r>
          <a:r>
            <a:rPr lang="ja-JP" altLang="en-US" sz="1400" b="0">
              <a:latin typeface="メイリオ" pitchFamily="50" charset="-128"/>
              <a:ea typeface="メイリオ" pitchFamily="50" charset="-128"/>
              <a:cs typeface="メイリオ" pitchFamily="50" charset="-128"/>
            </a:rPr>
            <a:t> 東京都小中学生レスリング選手権大会　事務局　田島　隆史　宛</a:t>
          </a:r>
          <a:endParaRPr lang="en-US" altLang="ja-JP" sz="1400" b="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pPr marL="0" marR="0" indent="0" algn="ctr" defTabSz="914400" eaLnBrk="1" fontAlgn="auto" latinLnBrk="0" hangingPunct="1">
            <a:lnSpc>
              <a:spcPts val="2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400" b="0">
              <a:latin typeface="メイリオ" pitchFamily="50" charset="-128"/>
              <a:ea typeface="メイリオ" pitchFamily="50" charset="-128"/>
              <a:cs typeface="メイリオ" pitchFamily="50" charset="-128"/>
            </a:rPr>
            <a:t>--------------------------------------------------------------------------------------------------------------------</a:t>
          </a:r>
        </a:p>
        <a:p>
          <a:pPr marL="0" marR="0" indent="0" defTabSz="914400" eaLnBrk="1" fontAlgn="auto" latinLnBrk="0" hangingPunct="1">
            <a:lnSpc>
              <a:spcPts val="2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【</a:t>
          </a:r>
          <a:r>
            <a:rPr kumimoji="1" lang="ja-JP" altLang="en-US" sz="140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メール</a:t>
          </a:r>
          <a:r>
            <a:rPr kumimoji="1" lang="en-US" altLang="ja-JP" sz="140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】</a:t>
          </a:r>
          <a:r>
            <a:rPr kumimoji="1" lang="ja-JP" altLang="en-US" sz="140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ファイル添付</a:t>
          </a:r>
          <a:endParaRPr kumimoji="1" lang="en-US" altLang="ja-JP" sz="1400">
            <a:solidFill>
              <a:schemeClr val="dk1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pPr marL="0" marR="0" indent="0" defTabSz="914400" eaLnBrk="1" fontAlgn="auto" latinLnBrk="0" hangingPunct="1">
            <a:lnSpc>
              <a:spcPts val="2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　　　メール： </a:t>
          </a:r>
          <a:r>
            <a:rPr kumimoji="1" lang="en-US" altLang="ja-JP" sz="1400" b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to_syouchuu_wrestling@yahoo.co.jp</a:t>
          </a:r>
          <a:r>
            <a:rPr kumimoji="1" lang="ja-JP" altLang="en-US" sz="1400" b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日本工業大学駒場中学・高等学校　髙田　丈裕</a:t>
          </a:r>
          <a:endParaRPr kumimoji="1" lang="en-US" altLang="ja-JP" sz="1400" b="0">
            <a:solidFill>
              <a:schemeClr val="dk1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pPr marL="0" marR="0" indent="0" defTabSz="914400" eaLnBrk="1" fontAlgn="auto" latinLnBrk="0" hangingPunct="1">
            <a:lnSpc>
              <a:spcPts val="2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　　　　　　　　　　　　　　　　　　　　　　</a:t>
          </a:r>
          <a:r>
            <a:rPr kumimoji="1" lang="en-US" altLang="ja-JP" sz="1400" b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※ </a:t>
          </a:r>
          <a:r>
            <a:rPr kumimoji="1" lang="ja-JP" altLang="en-US" sz="1400" b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エントリーについての問い合わせは、こちらにお願いいたします。</a:t>
          </a:r>
          <a:endParaRPr lang="ja-JP" altLang="en-US" sz="1400" b="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pPr>
            <a:lnSpc>
              <a:spcPts val="2200"/>
            </a:lnSpc>
          </a:pPr>
          <a:endParaRPr kumimoji="1" lang="ja-JP" altLang="en-US" sz="14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326200</xdr:colOff>
      <xdr:row>34</xdr:row>
      <xdr:rowOff>274006</xdr:rowOff>
    </xdr:from>
    <xdr:to>
      <xdr:col>15</xdr:col>
      <xdr:colOff>989752</xdr:colOff>
      <xdr:row>41</xdr:row>
      <xdr:rowOff>172406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91542" y="19845924"/>
          <a:ext cx="12210984" cy="2834187"/>
        </a:xfrm>
        <a:prstGeom prst="rect">
          <a:avLst/>
        </a:prstGeom>
        <a:solidFill>
          <a:srgbClr val="FF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2300"/>
            </a:lnSpc>
          </a:pPr>
          <a:r>
            <a:rPr kumimoji="1" lang="ja-JP" altLang="en-US" sz="14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上記の参加申込書に不備の無いように入力し、必ず下記宛に送付願います。</a:t>
          </a:r>
        </a:p>
        <a:p>
          <a:pPr>
            <a:lnSpc>
              <a:spcPts val="2300"/>
            </a:lnSpc>
          </a:pPr>
          <a:r>
            <a:rPr kumimoji="1" lang="en-US" altLang="ja-JP" sz="14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【</a:t>
          </a:r>
          <a:r>
            <a:rPr kumimoji="1" lang="ja-JP" altLang="en-US" sz="14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郵　送</a:t>
          </a:r>
          <a:r>
            <a:rPr kumimoji="1" lang="en-US" altLang="ja-JP" sz="14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】</a:t>
          </a:r>
          <a:r>
            <a:rPr kumimoji="1" lang="ja-JP" altLang="en-US" sz="14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プリントアウトし、押印したもの。</a:t>
          </a:r>
        </a:p>
        <a:p>
          <a:pPr>
            <a:lnSpc>
              <a:spcPts val="2300"/>
            </a:lnSpc>
          </a:pPr>
          <a:r>
            <a:rPr kumimoji="1" lang="ja-JP" altLang="en-US" sz="14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　　　郵送先：〒</a:t>
          </a:r>
          <a:r>
            <a:rPr kumimoji="1" lang="en-US" altLang="ja-JP" sz="14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153-8508</a:t>
          </a:r>
          <a:r>
            <a:rPr kumimoji="1" lang="ja-JP" altLang="en-US" sz="14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東京都目黒区駒場</a:t>
          </a:r>
          <a:r>
            <a:rPr kumimoji="1" lang="en-US" altLang="ja-JP" sz="14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1-35-32</a:t>
          </a:r>
          <a:r>
            <a:rPr kumimoji="1" lang="ja-JP" altLang="en-US" sz="14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</a:t>
          </a:r>
        </a:p>
        <a:p>
          <a:pPr>
            <a:lnSpc>
              <a:spcPts val="2300"/>
            </a:lnSpc>
          </a:pPr>
          <a:r>
            <a:rPr kumimoji="1" lang="ja-JP" altLang="en-US" sz="14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　　　　　　　東京都小中学生レスリング選手権大会　事務局　田島　隆史　宛</a:t>
          </a:r>
        </a:p>
        <a:p>
          <a:pPr>
            <a:lnSpc>
              <a:spcPts val="2300"/>
            </a:lnSpc>
          </a:pPr>
          <a:r>
            <a:rPr kumimoji="1" lang="en-US" altLang="ja-JP" sz="14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--------------------------------------------------------------------------------------------------------------------</a:t>
          </a:r>
        </a:p>
        <a:p>
          <a:pPr>
            <a:lnSpc>
              <a:spcPts val="2300"/>
            </a:lnSpc>
          </a:pPr>
          <a:r>
            <a:rPr kumimoji="1" lang="en-US" altLang="ja-JP" sz="14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【</a:t>
          </a:r>
          <a:r>
            <a:rPr kumimoji="1" lang="ja-JP" altLang="en-US" sz="14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メール</a:t>
          </a:r>
          <a:r>
            <a:rPr kumimoji="1" lang="en-US" altLang="ja-JP" sz="14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】</a:t>
          </a:r>
          <a:r>
            <a:rPr kumimoji="1" lang="ja-JP" altLang="en-US" sz="14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ファイル添付</a:t>
          </a:r>
        </a:p>
        <a:p>
          <a:pPr>
            <a:lnSpc>
              <a:spcPts val="2300"/>
            </a:lnSpc>
          </a:pPr>
          <a:r>
            <a:rPr kumimoji="1" lang="ja-JP" altLang="en-US" sz="14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　　　メール： </a:t>
          </a:r>
          <a:r>
            <a:rPr kumimoji="1" lang="en-US" altLang="ja-JP" sz="14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to_syouchuu_wrestling@yahoo.co.jp</a:t>
          </a:r>
          <a:r>
            <a:rPr kumimoji="1" lang="ja-JP" altLang="en-US" sz="14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日本工業大学駒場中学・高等学校　髙田　丈裕</a:t>
          </a:r>
        </a:p>
        <a:p>
          <a:pPr>
            <a:lnSpc>
              <a:spcPts val="2300"/>
            </a:lnSpc>
          </a:pPr>
          <a:r>
            <a:rPr kumimoji="1" lang="ja-JP" altLang="en-US" sz="14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　　　　　　　　　　　　　　　　　　　　　　</a:t>
          </a:r>
          <a:r>
            <a:rPr kumimoji="1" lang="en-US" altLang="ja-JP" sz="14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※ </a:t>
          </a:r>
          <a:r>
            <a:rPr kumimoji="1" lang="ja-JP" altLang="en-US" sz="14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エントリーについての問い合わせは、こちらにお願いいたします。</a:t>
          </a:r>
        </a:p>
        <a:p>
          <a:pPr>
            <a:lnSpc>
              <a:spcPts val="2200"/>
            </a:lnSpc>
          </a:pPr>
          <a:endParaRPr kumimoji="1" lang="ja-JP" altLang="en-US" sz="14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テーブル1" displayName="テーブル1" ref="A1:A9" totalsRowShown="0" headerRowDxfId="6">
  <autoFilter ref="A1:A9"/>
  <tableColumns count="1">
    <tableColumn id="1" name="男女１・２年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B1:B9" totalsRowShown="0" headerRowDxfId="5">
  <autoFilter ref="B1:B9"/>
  <tableColumns count="1">
    <tableColumn id="1" name="男子３・４年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C1:C9" totalsRowShown="0" headerRowDxfId="4">
  <autoFilter ref="C1:C9"/>
  <tableColumns count="1">
    <tableColumn id="1" name="男子５・６年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テーブル4" displayName="テーブル4" ref="D1:D5" totalsRowShown="0" headerRowDxfId="3">
  <autoFilter ref="D1:D5"/>
  <tableColumns count="1">
    <tableColumn id="1" name="女子３・４年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テーブル5" displayName="テーブル5" ref="E1:E5" totalsRowShown="0" headerRowDxfId="2">
  <autoFilter ref="E1:E5"/>
  <tableColumns count="1">
    <tableColumn id="1" name="女子５・６年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6" name="テーブル6" displayName="テーブル6" ref="G1:G10" totalsRowShown="0" headerRowDxfId="1">
  <autoFilter ref="G1:G10"/>
  <tableColumns count="1">
    <tableColumn id="1" name="男子の部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7" name="テーブル7" displayName="テーブル7" ref="H1:H10" totalsRowShown="0" headerRowDxfId="0">
  <autoFilter ref="H1:H10"/>
  <tableColumns count="1">
    <tableColumn id="1" name="女子の部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X100"/>
  <sheetViews>
    <sheetView showGridLines="0" tabSelected="1" view="pageBreakPreview" zoomScale="70" zoomScaleNormal="70" zoomScaleSheetLayoutView="70" workbookViewId="0">
      <selection activeCell="B11" sqref="B11"/>
    </sheetView>
  </sheetViews>
  <sheetFormatPr defaultColWidth="23.875" defaultRowHeight="0" customHeight="1" zeroHeight="1" x14ac:dyDescent="0.15"/>
  <cols>
    <col min="1" max="1" width="4.875" style="2" bestFit="1" customWidth="1"/>
    <col min="2" max="2" width="12.5" style="2" bestFit="1" customWidth="1"/>
    <col min="3" max="3" width="6.75" style="11" customWidth="1"/>
    <col min="4" max="4" width="6.875" style="11" customWidth="1"/>
    <col min="5" max="8" width="13.625" style="12" customWidth="1"/>
    <col min="9" max="9" width="5.125" style="2" customWidth="1"/>
    <col min="10" max="10" width="4.5" style="2" bestFit="1" customWidth="1"/>
    <col min="11" max="11" width="9.5" style="2" customWidth="1"/>
    <col min="12" max="12" width="4.5" style="2" customWidth="1"/>
    <col min="13" max="13" width="16" style="2" customWidth="1"/>
    <col min="14" max="14" width="9.5" style="2" customWidth="1"/>
    <col min="15" max="16" width="22.25" style="2" customWidth="1"/>
    <col min="17" max="17" width="23.875" style="2" customWidth="1"/>
    <col min="18" max="19" width="0" style="2" hidden="1" customWidth="1"/>
    <col min="20" max="20" width="12.125" style="49" hidden="1" customWidth="1"/>
    <col min="21" max="22" width="9" style="48" hidden="1" customWidth="1"/>
    <col min="23" max="23" width="9" style="49" hidden="1" customWidth="1"/>
    <col min="24" max="24" width="12.125" style="49" hidden="1" customWidth="1"/>
    <col min="25" max="16384" width="23.875" style="2"/>
  </cols>
  <sheetData>
    <row r="1" spans="1:24" ht="83.45" customHeight="1" x14ac:dyDescent="0.15">
      <c r="A1" s="58" t="s">
        <v>104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T1" s="47" t="s">
        <v>106</v>
      </c>
      <c r="X1" s="47" t="s">
        <v>107</v>
      </c>
    </row>
    <row r="2" spans="1:24" ht="23.25" customHeight="1" x14ac:dyDescent="0.15">
      <c r="A2" s="3"/>
      <c r="B2" s="3"/>
      <c r="C2" s="4"/>
      <c r="D2" s="4"/>
      <c r="E2" s="3"/>
      <c r="F2" s="3"/>
      <c r="G2" s="3"/>
      <c r="H2" s="3"/>
      <c r="I2" s="3"/>
      <c r="J2" s="3"/>
      <c r="K2" s="5"/>
      <c r="L2" s="5"/>
      <c r="M2" s="5"/>
      <c r="N2" s="5"/>
      <c r="O2" s="5"/>
      <c r="P2" s="6"/>
      <c r="T2" s="50" t="s">
        <v>108</v>
      </c>
      <c r="U2" s="51" t="s">
        <v>109</v>
      </c>
      <c r="V2" s="56"/>
      <c r="X2" s="52" t="s">
        <v>108</v>
      </c>
    </row>
    <row r="3" spans="1:24" ht="44.45" customHeight="1" x14ac:dyDescent="0.15">
      <c r="A3" s="59" t="s">
        <v>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T3" s="53" t="s">
        <v>110</v>
      </c>
      <c r="U3" s="54">
        <v>38</v>
      </c>
      <c r="V3" s="57" t="e">
        <f ca="1">OFFSET($U$2,MATCH(B11,$T$3:$T$50,0),0)</f>
        <v>#N/A</v>
      </c>
      <c r="W3" s="49">
        <f>COUNTIF($T$3:$T$50,B11)</f>
        <v>0</v>
      </c>
      <c r="X3" s="55" t="s">
        <v>110</v>
      </c>
    </row>
    <row r="4" spans="1:24" ht="13.5" customHeight="1" x14ac:dyDescent="0.15">
      <c r="A4" s="3"/>
      <c r="B4" s="3"/>
      <c r="C4" s="4"/>
      <c r="D4" s="4"/>
      <c r="E4" s="3"/>
      <c r="F4" s="3"/>
      <c r="G4" s="3"/>
      <c r="H4" s="3"/>
      <c r="I4" s="3"/>
      <c r="J4" s="3"/>
      <c r="K4" s="5"/>
      <c r="L4" s="5"/>
      <c r="M4" s="5"/>
      <c r="N4" s="5"/>
      <c r="O4" s="5"/>
      <c r="P4" s="6"/>
      <c r="T4" s="53" t="s">
        <v>110</v>
      </c>
      <c r="U4" s="54">
        <v>42</v>
      </c>
      <c r="V4" s="57"/>
      <c r="X4" s="55" t="s">
        <v>111</v>
      </c>
    </row>
    <row r="5" spans="1:24" ht="14.25" customHeight="1" x14ac:dyDescent="0.15">
      <c r="A5" s="3"/>
      <c r="B5" s="3"/>
      <c r="C5" s="4"/>
      <c r="D5" s="4"/>
      <c r="E5" s="3"/>
      <c r="F5" s="3"/>
      <c r="G5" s="3"/>
      <c r="H5" s="3"/>
      <c r="I5" s="3"/>
      <c r="J5" s="3"/>
      <c r="K5" s="4"/>
      <c r="L5" s="4"/>
      <c r="M5" s="4"/>
      <c r="N5" s="4"/>
      <c r="O5" s="4"/>
      <c r="P5" s="7"/>
      <c r="T5" s="53" t="s">
        <v>110</v>
      </c>
      <c r="U5" s="54">
        <v>47</v>
      </c>
      <c r="V5" s="57"/>
      <c r="X5" s="55" t="s">
        <v>112</v>
      </c>
    </row>
    <row r="6" spans="1:24" ht="71.45" customHeight="1" x14ac:dyDescent="0.15">
      <c r="A6" s="60" t="s">
        <v>57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T6" s="53" t="s">
        <v>110</v>
      </c>
      <c r="U6" s="54">
        <v>53</v>
      </c>
      <c r="V6" s="57"/>
      <c r="X6" s="55" t="s">
        <v>113</v>
      </c>
    </row>
    <row r="7" spans="1:24" ht="39" customHeight="1" x14ac:dyDescent="0.15">
      <c r="A7" s="27" t="s">
        <v>83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T7" s="53" t="s">
        <v>110</v>
      </c>
      <c r="U7" s="54">
        <v>59</v>
      </c>
      <c r="V7" s="57"/>
      <c r="X7" s="55" t="s">
        <v>114</v>
      </c>
    </row>
    <row r="8" spans="1:24" s="1" customFormat="1" ht="24" customHeight="1" x14ac:dyDescent="0.15">
      <c r="A8" s="63" t="s">
        <v>0</v>
      </c>
      <c r="B8" s="63" t="s">
        <v>86</v>
      </c>
      <c r="C8" s="63" t="s">
        <v>6</v>
      </c>
      <c r="D8" s="63"/>
      <c r="E8" s="62" t="s">
        <v>7</v>
      </c>
      <c r="F8" s="62"/>
      <c r="G8" s="62" t="s">
        <v>61</v>
      </c>
      <c r="H8" s="62"/>
      <c r="I8" s="63" t="s">
        <v>1</v>
      </c>
      <c r="J8" s="63"/>
      <c r="K8" s="81" t="s">
        <v>11</v>
      </c>
      <c r="L8" s="82"/>
      <c r="M8" s="82"/>
      <c r="N8" s="82"/>
      <c r="O8" s="83"/>
      <c r="P8" s="63" t="s">
        <v>60</v>
      </c>
      <c r="T8" s="53" t="s">
        <v>110</v>
      </c>
      <c r="U8" s="54">
        <v>66</v>
      </c>
      <c r="V8" s="57"/>
      <c r="W8" s="49"/>
      <c r="X8" s="55" t="s">
        <v>115</v>
      </c>
    </row>
    <row r="9" spans="1:24" s="1" customFormat="1" ht="14.25" x14ac:dyDescent="0.15">
      <c r="A9" s="63"/>
      <c r="B9" s="63"/>
      <c r="C9" s="63"/>
      <c r="D9" s="63"/>
      <c r="E9" s="20" t="s">
        <v>8</v>
      </c>
      <c r="F9" s="21" t="s">
        <v>9</v>
      </c>
      <c r="G9" s="20" t="s">
        <v>58</v>
      </c>
      <c r="H9" s="21" t="s">
        <v>59</v>
      </c>
      <c r="I9" s="63"/>
      <c r="J9" s="63"/>
      <c r="K9" s="84"/>
      <c r="L9" s="85"/>
      <c r="M9" s="85"/>
      <c r="N9" s="85"/>
      <c r="O9" s="86"/>
      <c r="P9" s="63"/>
      <c r="T9" s="53" t="s">
        <v>110</v>
      </c>
      <c r="U9" s="54">
        <v>73</v>
      </c>
      <c r="V9" s="57"/>
      <c r="W9" s="49"/>
      <c r="X9" s="55" t="s">
        <v>116</v>
      </c>
    </row>
    <row r="10" spans="1:24" s="8" customFormat="1" ht="47.45" customHeight="1" x14ac:dyDescent="0.15">
      <c r="A10" s="28" t="s">
        <v>63</v>
      </c>
      <c r="B10" s="29" t="s">
        <v>87</v>
      </c>
      <c r="C10" s="30">
        <v>24</v>
      </c>
      <c r="D10" s="31" t="s">
        <v>12</v>
      </c>
      <c r="E10" s="32" t="s">
        <v>70</v>
      </c>
      <c r="F10" s="33" t="s">
        <v>71</v>
      </c>
      <c r="G10" s="32" t="str">
        <f>PHONETIC(E10)</f>
        <v>トウキョウ</v>
      </c>
      <c r="H10" s="33" t="str">
        <f>PHONETIC(F10)</f>
        <v>タロウ</v>
      </c>
      <c r="I10" s="34">
        <v>2</v>
      </c>
      <c r="J10" s="35" t="s">
        <v>10</v>
      </c>
      <c r="K10" s="78" t="s">
        <v>68</v>
      </c>
      <c r="L10" s="79"/>
      <c r="M10" s="79"/>
      <c r="N10" s="79"/>
      <c r="O10" s="80"/>
      <c r="P10" s="36" t="s">
        <v>69</v>
      </c>
      <c r="R10" s="1" t="s">
        <v>2</v>
      </c>
      <c r="S10" s="1" t="s">
        <v>62</v>
      </c>
      <c r="T10" s="53" t="s">
        <v>110</v>
      </c>
      <c r="U10" s="54">
        <v>85</v>
      </c>
      <c r="V10" s="57"/>
      <c r="W10" s="49"/>
      <c r="X10" s="55"/>
    </row>
    <row r="11" spans="1:24" ht="47.45" customHeight="1" x14ac:dyDescent="0.15">
      <c r="A11" s="17">
        <v>1</v>
      </c>
      <c r="B11" s="16"/>
      <c r="C11" s="46"/>
      <c r="D11" s="22" t="s">
        <v>12</v>
      </c>
      <c r="E11" s="24"/>
      <c r="F11" s="25"/>
      <c r="G11" s="20" t="str">
        <f t="shared" ref="G11:G30" si="0">PHONETIC(E11)</f>
        <v/>
      </c>
      <c r="H11" s="21" t="str">
        <f t="shared" ref="H11:H30" si="1">PHONETIC(F11)</f>
        <v/>
      </c>
      <c r="I11" s="26"/>
      <c r="J11" s="23" t="s">
        <v>10</v>
      </c>
      <c r="K11" s="64"/>
      <c r="L11" s="65"/>
      <c r="M11" s="65"/>
      <c r="N11" s="65"/>
      <c r="O11" s="66"/>
      <c r="P11" s="15"/>
      <c r="R11" s="9">
        <v>35</v>
      </c>
      <c r="S11" s="2" t="s">
        <v>13</v>
      </c>
      <c r="T11" s="53" t="s">
        <v>110</v>
      </c>
      <c r="U11" s="54">
        <v>110</v>
      </c>
      <c r="V11" s="57"/>
      <c r="X11" s="55"/>
    </row>
    <row r="12" spans="1:24" ht="47.45" customHeight="1" x14ac:dyDescent="0.15">
      <c r="A12" s="17">
        <v>2</v>
      </c>
      <c r="B12" s="16"/>
      <c r="C12" s="46"/>
      <c r="D12" s="22" t="s">
        <v>12</v>
      </c>
      <c r="E12" s="24"/>
      <c r="F12" s="25"/>
      <c r="G12" s="20" t="str">
        <f t="shared" si="0"/>
        <v/>
      </c>
      <c r="H12" s="21" t="str">
        <f t="shared" si="1"/>
        <v/>
      </c>
      <c r="I12" s="26"/>
      <c r="J12" s="23" t="s">
        <v>10</v>
      </c>
      <c r="K12" s="64"/>
      <c r="L12" s="65"/>
      <c r="M12" s="65"/>
      <c r="N12" s="65"/>
      <c r="O12" s="66"/>
      <c r="P12" s="15"/>
      <c r="R12" s="2">
        <v>38</v>
      </c>
      <c r="S12" s="2" t="s">
        <v>14</v>
      </c>
      <c r="T12" s="53" t="s">
        <v>111</v>
      </c>
      <c r="U12" s="54">
        <v>34</v>
      </c>
      <c r="V12" s="57"/>
      <c r="X12" s="55"/>
    </row>
    <row r="13" spans="1:24" ht="47.45" customHeight="1" x14ac:dyDescent="0.15">
      <c r="A13" s="17">
        <v>3</v>
      </c>
      <c r="B13" s="16"/>
      <c r="C13" s="46"/>
      <c r="D13" s="22" t="s">
        <v>12</v>
      </c>
      <c r="E13" s="24"/>
      <c r="F13" s="25"/>
      <c r="G13" s="20" t="str">
        <f t="shared" si="0"/>
        <v/>
      </c>
      <c r="H13" s="21" t="str">
        <f t="shared" si="1"/>
        <v/>
      </c>
      <c r="I13" s="26"/>
      <c r="J13" s="23" t="s">
        <v>10</v>
      </c>
      <c r="K13" s="64"/>
      <c r="L13" s="65"/>
      <c r="M13" s="65"/>
      <c r="N13" s="65"/>
      <c r="O13" s="66"/>
      <c r="P13" s="15"/>
      <c r="R13" s="2">
        <v>42</v>
      </c>
      <c r="S13" s="2" t="s">
        <v>15</v>
      </c>
      <c r="T13" s="53" t="s">
        <v>111</v>
      </c>
      <c r="U13" s="54">
        <v>37</v>
      </c>
      <c r="V13" s="57"/>
    </row>
    <row r="14" spans="1:24" ht="47.45" customHeight="1" x14ac:dyDescent="0.15">
      <c r="A14" s="17">
        <v>4</v>
      </c>
      <c r="B14" s="16"/>
      <c r="C14" s="46"/>
      <c r="D14" s="22" t="s">
        <v>12</v>
      </c>
      <c r="E14" s="24"/>
      <c r="F14" s="25"/>
      <c r="G14" s="20" t="str">
        <f t="shared" si="0"/>
        <v/>
      </c>
      <c r="H14" s="21" t="str">
        <f t="shared" si="1"/>
        <v/>
      </c>
      <c r="I14" s="26"/>
      <c r="J14" s="23" t="s">
        <v>10</v>
      </c>
      <c r="K14" s="64"/>
      <c r="L14" s="65"/>
      <c r="M14" s="65"/>
      <c r="N14" s="65"/>
      <c r="O14" s="66"/>
      <c r="P14" s="15"/>
      <c r="R14" s="2">
        <v>47</v>
      </c>
      <c r="S14" s="2" t="s">
        <v>16</v>
      </c>
      <c r="T14" s="53" t="s">
        <v>111</v>
      </c>
      <c r="U14" s="54">
        <v>40</v>
      </c>
      <c r="V14" s="57"/>
    </row>
    <row r="15" spans="1:24" ht="47.45" customHeight="1" x14ac:dyDescent="0.15">
      <c r="A15" s="17">
        <v>5</v>
      </c>
      <c r="B15" s="16"/>
      <c r="C15" s="46"/>
      <c r="D15" s="22" t="s">
        <v>12</v>
      </c>
      <c r="E15" s="24"/>
      <c r="F15" s="25"/>
      <c r="G15" s="20" t="str">
        <f t="shared" si="0"/>
        <v/>
      </c>
      <c r="H15" s="21" t="str">
        <f t="shared" si="1"/>
        <v/>
      </c>
      <c r="I15" s="26"/>
      <c r="J15" s="23" t="s">
        <v>10</v>
      </c>
      <c r="K15" s="64"/>
      <c r="L15" s="65"/>
      <c r="M15" s="65"/>
      <c r="N15" s="65"/>
      <c r="O15" s="66"/>
      <c r="P15" s="15"/>
      <c r="R15" s="2">
        <v>53</v>
      </c>
      <c r="S15" s="2" t="s">
        <v>17</v>
      </c>
      <c r="T15" s="53" t="s">
        <v>111</v>
      </c>
      <c r="U15" s="54">
        <v>44</v>
      </c>
      <c r="V15" s="57"/>
    </row>
    <row r="16" spans="1:24" ht="47.45" customHeight="1" x14ac:dyDescent="0.15">
      <c r="A16" s="17">
        <v>6</v>
      </c>
      <c r="B16" s="16"/>
      <c r="C16" s="46"/>
      <c r="D16" s="22" t="s">
        <v>12</v>
      </c>
      <c r="E16" s="24"/>
      <c r="F16" s="25"/>
      <c r="G16" s="20" t="str">
        <f t="shared" si="0"/>
        <v/>
      </c>
      <c r="H16" s="21" t="str">
        <f t="shared" si="1"/>
        <v/>
      </c>
      <c r="I16" s="26"/>
      <c r="J16" s="23" t="s">
        <v>10</v>
      </c>
      <c r="K16" s="64"/>
      <c r="L16" s="65"/>
      <c r="M16" s="65"/>
      <c r="N16" s="65"/>
      <c r="O16" s="66"/>
      <c r="P16" s="15"/>
      <c r="R16" s="2">
        <v>59</v>
      </c>
      <c r="S16" s="2" t="s">
        <v>18</v>
      </c>
      <c r="T16" s="53" t="s">
        <v>111</v>
      </c>
      <c r="U16" s="54">
        <v>48</v>
      </c>
      <c r="V16" s="57"/>
    </row>
    <row r="17" spans="1:24" ht="47.45" customHeight="1" x14ac:dyDescent="0.15">
      <c r="A17" s="17">
        <v>7</v>
      </c>
      <c r="B17" s="16"/>
      <c r="C17" s="46"/>
      <c r="D17" s="22" t="s">
        <v>12</v>
      </c>
      <c r="E17" s="24"/>
      <c r="F17" s="25"/>
      <c r="G17" s="20" t="str">
        <f t="shared" si="0"/>
        <v/>
      </c>
      <c r="H17" s="21" t="str">
        <f t="shared" si="1"/>
        <v/>
      </c>
      <c r="I17" s="26"/>
      <c r="J17" s="23" t="s">
        <v>10</v>
      </c>
      <c r="K17" s="64"/>
      <c r="L17" s="65"/>
      <c r="M17" s="65"/>
      <c r="N17" s="65"/>
      <c r="O17" s="66"/>
      <c r="P17" s="15"/>
      <c r="R17" s="2">
        <v>66</v>
      </c>
      <c r="S17" s="2" t="s">
        <v>19</v>
      </c>
      <c r="T17" s="53" t="s">
        <v>111</v>
      </c>
      <c r="U17" s="54">
        <v>52</v>
      </c>
      <c r="V17" s="57"/>
    </row>
    <row r="18" spans="1:24" ht="47.45" customHeight="1" x14ac:dyDescent="0.15">
      <c r="A18" s="17">
        <v>8</v>
      </c>
      <c r="B18" s="16"/>
      <c r="C18" s="46"/>
      <c r="D18" s="22" t="s">
        <v>12</v>
      </c>
      <c r="E18" s="24"/>
      <c r="F18" s="25"/>
      <c r="G18" s="20" t="str">
        <f t="shared" si="0"/>
        <v/>
      </c>
      <c r="H18" s="21" t="str">
        <f t="shared" si="1"/>
        <v/>
      </c>
      <c r="I18" s="26"/>
      <c r="J18" s="23" t="s">
        <v>10</v>
      </c>
      <c r="K18" s="64"/>
      <c r="L18" s="65"/>
      <c r="M18" s="65"/>
      <c r="N18" s="65"/>
      <c r="O18" s="66"/>
      <c r="P18" s="15"/>
      <c r="R18" s="2">
        <v>73</v>
      </c>
      <c r="S18" s="2" t="s">
        <v>20</v>
      </c>
      <c r="T18" s="53" t="s">
        <v>111</v>
      </c>
      <c r="U18" s="54">
        <v>57</v>
      </c>
      <c r="V18" s="57"/>
    </row>
    <row r="19" spans="1:24" ht="47.45" customHeight="1" x14ac:dyDescent="0.15">
      <c r="A19" s="17">
        <v>9</v>
      </c>
      <c r="B19" s="16"/>
      <c r="C19" s="46"/>
      <c r="D19" s="22" t="s">
        <v>12</v>
      </c>
      <c r="E19" s="24"/>
      <c r="F19" s="25"/>
      <c r="G19" s="20" t="str">
        <f t="shared" si="0"/>
        <v/>
      </c>
      <c r="H19" s="21" t="str">
        <f t="shared" si="1"/>
        <v/>
      </c>
      <c r="I19" s="26"/>
      <c r="J19" s="23" t="s">
        <v>10</v>
      </c>
      <c r="K19" s="64"/>
      <c r="L19" s="65"/>
      <c r="M19" s="65"/>
      <c r="N19" s="65"/>
      <c r="O19" s="66"/>
      <c r="P19" s="15"/>
      <c r="R19" s="2">
        <v>85</v>
      </c>
      <c r="S19" s="2" t="s">
        <v>21</v>
      </c>
      <c r="T19" s="53" t="s">
        <v>111</v>
      </c>
      <c r="U19" s="54">
        <v>62</v>
      </c>
      <c r="V19" s="57"/>
    </row>
    <row r="20" spans="1:24" ht="47.45" customHeight="1" x14ac:dyDescent="0.15">
      <c r="A20" s="17">
        <v>10</v>
      </c>
      <c r="B20" s="16"/>
      <c r="C20" s="46"/>
      <c r="D20" s="22" t="s">
        <v>12</v>
      </c>
      <c r="E20" s="24"/>
      <c r="F20" s="25"/>
      <c r="G20" s="20" t="str">
        <f t="shared" si="0"/>
        <v/>
      </c>
      <c r="H20" s="21" t="str">
        <f t="shared" si="1"/>
        <v/>
      </c>
      <c r="I20" s="26"/>
      <c r="J20" s="23" t="s">
        <v>10</v>
      </c>
      <c r="K20" s="64"/>
      <c r="L20" s="65"/>
      <c r="M20" s="65"/>
      <c r="N20" s="65"/>
      <c r="O20" s="66"/>
      <c r="P20" s="15"/>
      <c r="R20" s="2">
        <v>100</v>
      </c>
      <c r="S20" s="2" t="s">
        <v>22</v>
      </c>
      <c r="T20" s="53" t="s">
        <v>111</v>
      </c>
      <c r="U20" s="54">
        <v>70</v>
      </c>
      <c r="V20" s="57"/>
    </row>
    <row r="21" spans="1:24" ht="47.45" customHeight="1" x14ac:dyDescent="0.15">
      <c r="A21" s="17">
        <v>11</v>
      </c>
      <c r="B21" s="16"/>
      <c r="C21" s="46"/>
      <c r="D21" s="22" t="s">
        <v>12</v>
      </c>
      <c r="E21" s="24"/>
      <c r="F21" s="25"/>
      <c r="G21" s="20" t="str">
        <f t="shared" si="0"/>
        <v/>
      </c>
      <c r="H21" s="21" t="str">
        <f t="shared" si="1"/>
        <v/>
      </c>
      <c r="I21" s="26"/>
      <c r="J21" s="23" t="s">
        <v>10</v>
      </c>
      <c r="K21" s="64"/>
      <c r="L21" s="65"/>
      <c r="M21" s="65"/>
      <c r="N21" s="65"/>
      <c r="O21" s="66"/>
      <c r="P21" s="15"/>
      <c r="S21" s="2" t="s">
        <v>23</v>
      </c>
      <c r="T21" s="53" t="s">
        <v>112</v>
      </c>
      <c r="U21" s="54" t="s">
        <v>117</v>
      </c>
      <c r="V21" s="57"/>
    </row>
    <row r="22" spans="1:24" ht="47.45" customHeight="1" x14ac:dyDescent="0.15">
      <c r="A22" s="17">
        <v>12</v>
      </c>
      <c r="B22" s="16"/>
      <c r="C22" s="46"/>
      <c r="D22" s="22" t="s">
        <v>12</v>
      </c>
      <c r="E22" s="24"/>
      <c r="F22" s="25"/>
      <c r="G22" s="20" t="str">
        <f t="shared" si="0"/>
        <v/>
      </c>
      <c r="H22" s="21" t="str">
        <f t="shared" si="1"/>
        <v/>
      </c>
      <c r="I22" s="26"/>
      <c r="J22" s="23" t="s">
        <v>10</v>
      </c>
      <c r="K22" s="64"/>
      <c r="L22" s="65"/>
      <c r="M22" s="65"/>
      <c r="N22" s="65"/>
      <c r="O22" s="66"/>
      <c r="P22" s="15"/>
      <c r="S22" s="2" t="s">
        <v>24</v>
      </c>
      <c r="T22" s="53" t="s">
        <v>112</v>
      </c>
      <c r="U22" s="54">
        <v>28</v>
      </c>
      <c r="V22" s="57"/>
    </row>
    <row r="23" spans="1:24" ht="47.45" customHeight="1" x14ac:dyDescent="0.15">
      <c r="A23" s="17">
        <v>13</v>
      </c>
      <c r="B23" s="16"/>
      <c r="C23" s="46"/>
      <c r="D23" s="22" t="s">
        <v>12</v>
      </c>
      <c r="E23" s="24"/>
      <c r="F23" s="25"/>
      <c r="G23" s="20" t="str">
        <f t="shared" si="0"/>
        <v/>
      </c>
      <c r="H23" s="21" t="str">
        <f t="shared" si="1"/>
        <v/>
      </c>
      <c r="I23" s="26"/>
      <c r="J23" s="23" t="s">
        <v>10</v>
      </c>
      <c r="K23" s="64"/>
      <c r="L23" s="65"/>
      <c r="M23" s="65"/>
      <c r="N23" s="65"/>
      <c r="O23" s="66"/>
      <c r="P23" s="15"/>
      <c r="S23" s="2" t="s">
        <v>25</v>
      </c>
      <c r="T23" s="53" t="s">
        <v>112</v>
      </c>
      <c r="U23" s="54">
        <v>32</v>
      </c>
      <c r="V23" s="57"/>
    </row>
    <row r="24" spans="1:24" ht="47.45" customHeight="1" x14ac:dyDescent="0.15">
      <c r="A24" s="17">
        <v>14</v>
      </c>
      <c r="B24" s="16"/>
      <c r="C24" s="46"/>
      <c r="D24" s="22" t="s">
        <v>12</v>
      </c>
      <c r="E24" s="24"/>
      <c r="F24" s="25"/>
      <c r="G24" s="20" t="str">
        <f t="shared" si="0"/>
        <v/>
      </c>
      <c r="H24" s="21" t="str">
        <f t="shared" si="1"/>
        <v/>
      </c>
      <c r="I24" s="26"/>
      <c r="J24" s="23" t="s">
        <v>10</v>
      </c>
      <c r="K24" s="64"/>
      <c r="L24" s="65"/>
      <c r="M24" s="65"/>
      <c r="N24" s="65"/>
      <c r="O24" s="66"/>
      <c r="P24" s="15"/>
      <c r="S24" s="2" t="s">
        <v>26</v>
      </c>
      <c r="T24" s="53" t="s">
        <v>112</v>
      </c>
      <c r="U24" s="54" t="s">
        <v>92</v>
      </c>
      <c r="V24" s="57"/>
    </row>
    <row r="25" spans="1:24" ht="47.45" customHeight="1" x14ac:dyDescent="0.15">
      <c r="A25" s="17">
        <v>15</v>
      </c>
      <c r="B25" s="16"/>
      <c r="C25" s="46"/>
      <c r="D25" s="22" t="s">
        <v>12</v>
      </c>
      <c r="E25" s="24"/>
      <c r="F25" s="25"/>
      <c r="G25" s="20" t="str">
        <f t="shared" si="0"/>
        <v/>
      </c>
      <c r="H25" s="21" t="str">
        <f t="shared" si="1"/>
        <v/>
      </c>
      <c r="I25" s="26"/>
      <c r="J25" s="23" t="s">
        <v>10</v>
      </c>
      <c r="K25" s="64"/>
      <c r="L25" s="65"/>
      <c r="M25" s="65"/>
      <c r="N25" s="65"/>
      <c r="O25" s="66"/>
      <c r="P25" s="15"/>
      <c r="S25" s="2" t="s">
        <v>27</v>
      </c>
      <c r="T25" s="53" t="s">
        <v>113</v>
      </c>
      <c r="U25" s="54" t="s">
        <v>118</v>
      </c>
      <c r="V25" s="57"/>
    </row>
    <row r="26" spans="1:24" ht="47.45" customHeight="1" x14ac:dyDescent="0.15">
      <c r="A26" s="17">
        <v>16</v>
      </c>
      <c r="B26" s="16"/>
      <c r="C26" s="46"/>
      <c r="D26" s="22" t="s">
        <v>12</v>
      </c>
      <c r="E26" s="24"/>
      <c r="F26" s="25"/>
      <c r="G26" s="20" t="str">
        <f t="shared" si="0"/>
        <v/>
      </c>
      <c r="H26" s="21" t="str">
        <f t="shared" si="1"/>
        <v/>
      </c>
      <c r="I26" s="26"/>
      <c r="J26" s="23" t="s">
        <v>10</v>
      </c>
      <c r="K26" s="64"/>
      <c r="L26" s="65"/>
      <c r="M26" s="65"/>
      <c r="N26" s="65"/>
      <c r="O26" s="66"/>
      <c r="P26" s="15"/>
      <c r="S26" s="2" t="s">
        <v>28</v>
      </c>
      <c r="T26" s="53" t="s">
        <v>113</v>
      </c>
      <c r="U26" s="54">
        <v>30</v>
      </c>
      <c r="V26" s="57"/>
    </row>
    <row r="27" spans="1:24" ht="47.45" customHeight="1" x14ac:dyDescent="0.15">
      <c r="A27" s="17">
        <v>17</v>
      </c>
      <c r="B27" s="16"/>
      <c r="C27" s="46"/>
      <c r="D27" s="22" t="s">
        <v>12</v>
      </c>
      <c r="E27" s="24"/>
      <c r="F27" s="25"/>
      <c r="G27" s="20" t="str">
        <f t="shared" si="0"/>
        <v/>
      </c>
      <c r="H27" s="21" t="str">
        <f t="shared" si="1"/>
        <v/>
      </c>
      <c r="I27" s="26"/>
      <c r="J27" s="23" t="s">
        <v>10</v>
      </c>
      <c r="K27" s="64"/>
      <c r="L27" s="65"/>
      <c r="M27" s="65"/>
      <c r="N27" s="65"/>
      <c r="O27" s="66"/>
      <c r="P27" s="15"/>
      <c r="S27" s="2" t="s">
        <v>29</v>
      </c>
      <c r="T27" s="53" t="s">
        <v>113</v>
      </c>
      <c r="U27" s="54">
        <v>36</v>
      </c>
      <c r="V27" s="57"/>
    </row>
    <row r="28" spans="1:24" ht="47.45" customHeight="1" x14ac:dyDescent="0.15">
      <c r="A28" s="17">
        <v>18</v>
      </c>
      <c r="B28" s="16"/>
      <c r="C28" s="46"/>
      <c r="D28" s="22" t="s">
        <v>12</v>
      </c>
      <c r="E28" s="24"/>
      <c r="F28" s="25"/>
      <c r="G28" s="20" t="str">
        <f t="shared" si="0"/>
        <v/>
      </c>
      <c r="H28" s="21" t="str">
        <f t="shared" si="1"/>
        <v/>
      </c>
      <c r="I28" s="26"/>
      <c r="J28" s="23" t="s">
        <v>10</v>
      </c>
      <c r="K28" s="64"/>
      <c r="L28" s="65"/>
      <c r="M28" s="65"/>
      <c r="N28" s="65"/>
      <c r="O28" s="66"/>
      <c r="P28" s="15"/>
      <c r="S28" s="2" t="s">
        <v>30</v>
      </c>
      <c r="T28" s="53" t="s">
        <v>113</v>
      </c>
      <c r="U28" s="54" t="s">
        <v>93</v>
      </c>
      <c r="V28" s="57"/>
    </row>
    <row r="29" spans="1:24" ht="47.45" customHeight="1" x14ac:dyDescent="0.15">
      <c r="A29" s="17">
        <v>19</v>
      </c>
      <c r="B29" s="16"/>
      <c r="C29" s="46"/>
      <c r="D29" s="22" t="s">
        <v>12</v>
      </c>
      <c r="E29" s="24"/>
      <c r="F29" s="25"/>
      <c r="G29" s="20" t="str">
        <f t="shared" si="0"/>
        <v/>
      </c>
      <c r="H29" s="21" t="str">
        <f t="shared" si="1"/>
        <v/>
      </c>
      <c r="I29" s="26"/>
      <c r="J29" s="23" t="s">
        <v>10</v>
      </c>
      <c r="K29" s="64"/>
      <c r="L29" s="65"/>
      <c r="M29" s="65"/>
      <c r="N29" s="65"/>
      <c r="O29" s="66"/>
      <c r="P29" s="15"/>
      <c r="S29" s="2" t="s">
        <v>31</v>
      </c>
      <c r="T29" s="53" t="s">
        <v>114</v>
      </c>
      <c r="U29" s="54" t="s">
        <v>119</v>
      </c>
      <c r="V29" s="57"/>
    </row>
    <row r="30" spans="1:24" ht="47.45" customHeight="1" x14ac:dyDescent="0.15">
      <c r="A30" s="17">
        <v>20</v>
      </c>
      <c r="B30" s="16" t="s">
        <v>113</v>
      </c>
      <c r="C30" s="46"/>
      <c r="D30" s="22" t="s">
        <v>12</v>
      </c>
      <c r="E30" s="24"/>
      <c r="F30" s="25"/>
      <c r="G30" s="20" t="str">
        <f t="shared" si="0"/>
        <v/>
      </c>
      <c r="H30" s="21" t="str">
        <f t="shared" si="1"/>
        <v/>
      </c>
      <c r="I30" s="26"/>
      <c r="J30" s="23" t="s">
        <v>10</v>
      </c>
      <c r="K30" s="64"/>
      <c r="L30" s="65"/>
      <c r="M30" s="65"/>
      <c r="N30" s="65"/>
      <c r="O30" s="66"/>
      <c r="P30" s="15"/>
      <c r="S30" s="2" t="s">
        <v>32</v>
      </c>
      <c r="T30" s="53" t="s">
        <v>114</v>
      </c>
      <c r="U30" s="54">
        <v>39</v>
      </c>
      <c r="V30" s="57"/>
    </row>
    <row r="31" spans="1:24" ht="18.600000000000001" customHeight="1" thickBot="1" x14ac:dyDescent="0.2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S31" s="2" t="s">
        <v>65</v>
      </c>
      <c r="T31" s="53" t="s">
        <v>114</v>
      </c>
      <c r="U31" s="54">
        <v>46</v>
      </c>
      <c r="V31" s="57"/>
    </row>
    <row r="32" spans="1:24" s="18" customFormat="1" ht="67.900000000000006" customHeight="1" x14ac:dyDescent="0.15">
      <c r="A32" s="67" t="s">
        <v>3</v>
      </c>
      <c r="B32" s="68"/>
      <c r="C32" s="68"/>
      <c r="D32" s="68"/>
      <c r="E32" s="76" t="s">
        <v>72</v>
      </c>
      <c r="F32" s="77"/>
      <c r="G32" s="77"/>
      <c r="H32" s="77"/>
      <c r="I32" s="77"/>
      <c r="J32" s="38"/>
      <c r="K32" s="43"/>
      <c r="L32" s="68"/>
      <c r="M32" s="68"/>
      <c r="N32" s="68"/>
      <c r="O32" s="68"/>
      <c r="P32" s="73"/>
      <c r="S32" s="18" t="s">
        <v>66</v>
      </c>
      <c r="T32" s="53" t="s">
        <v>114</v>
      </c>
      <c r="U32" s="54" t="s">
        <v>120</v>
      </c>
      <c r="V32" s="57"/>
      <c r="W32" s="49"/>
      <c r="X32" s="49"/>
    </row>
    <row r="33" spans="1:24" s="18" customFormat="1" ht="67.900000000000006" customHeight="1" x14ac:dyDescent="0.15">
      <c r="A33" s="69" t="s">
        <v>74</v>
      </c>
      <c r="B33" s="63"/>
      <c r="C33" s="63"/>
      <c r="D33" s="63"/>
      <c r="E33" s="72" t="s">
        <v>73</v>
      </c>
      <c r="F33" s="72"/>
      <c r="G33" s="72"/>
      <c r="H33" s="72"/>
      <c r="I33" s="72"/>
      <c r="J33" s="72"/>
      <c r="K33" s="72"/>
      <c r="L33" s="72"/>
      <c r="M33" s="37" t="s">
        <v>64</v>
      </c>
      <c r="N33" s="63"/>
      <c r="O33" s="63"/>
      <c r="P33" s="74"/>
      <c r="S33" s="18" t="s">
        <v>33</v>
      </c>
      <c r="T33" s="53" t="s">
        <v>115</v>
      </c>
      <c r="U33" s="54">
        <v>32</v>
      </c>
      <c r="V33" s="57"/>
      <c r="W33" s="49"/>
      <c r="X33" s="49"/>
    </row>
    <row r="34" spans="1:24" s="18" customFormat="1" ht="67.900000000000006" customHeight="1" thickBot="1" x14ac:dyDescent="0.2">
      <c r="A34" s="70" t="s">
        <v>4</v>
      </c>
      <c r="B34" s="71"/>
      <c r="C34" s="71"/>
      <c r="D34" s="71"/>
      <c r="E34" s="71"/>
      <c r="F34" s="71"/>
      <c r="G34" s="71"/>
      <c r="H34" s="71"/>
      <c r="I34" s="71"/>
      <c r="J34" s="71"/>
      <c r="K34" s="42"/>
      <c r="L34" s="71"/>
      <c r="M34" s="71"/>
      <c r="N34" s="71"/>
      <c r="O34" s="71"/>
      <c r="P34" s="75"/>
      <c r="S34" s="18" t="s">
        <v>34</v>
      </c>
      <c r="T34" s="53" t="s">
        <v>115</v>
      </c>
      <c r="U34" s="54" t="s">
        <v>121</v>
      </c>
      <c r="V34" s="57"/>
      <c r="W34" s="49"/>
      <c r="X34" s="49"/>
    </row>
    <row r="35" spans="1:24" s="18" customFormat="1" ht="47.45" customHeight="1" x14ac:dyDescent="0.15"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S35" s="18" t="s">
        <v>35</v>
      </c>
      <c r="T35" s="53" t="s">
        <v>116</v>
      </c>
      <c r="U35" s="54">
        <v>37</v>
      </c>
      <c r="V35" s="57"/>
      <c r="W35" s="49"/>
      <c r="X35" s="49"/>
    </row>
    <row r="36" spans="1:24" s="18" customFormat="1" ht="20.25" customHeight="1" x14ac:dyDescent="0.15">
      <c r="K36" s="19"/>
      <c r="L36" s="19"/>
      <c r="M36" s="19"/>
      <c r="N36" s="19"/>
      <c r="O36" s="19"/>
      <c r="P36" s="19"/>
      <c r="S36" s="18" t="s">
        <v>36</v>
      </c>
      <c r="T36" s="53" t="s">
        <v>116</v>
      </c>
      <c r="U36" s="54" t="s">
        <v>122</v>
      </c>
      <c r="V36" s="57"/>
      <c r="W36" s="49"/>
      <c r="X36" s="49"/>
    </row>
    <row r="37" spans="1:24" s="18" customFormat="1" ht="20.25" customHeight="1" x14ac:dyDescent="0.15">
      <c r="K37" s="19"/>
      <c r="L37" s="19"/>
      <c r="M37" s="19"/>
      <c r="N37" s="19"/>
      <c r="O37" s="19"/>
      <c r="P37" s="19"/>
      <c r="S37" s="18" t="s">
        <v>37</v>
      </c>
      <c r="T37" s="53"/>
      <c r="U37" s="54"/>
      <c r="V37" s="57"/>
      <c r="W37" s="49"/>
      <c r="X37" s="49"/>
    </row>
    <row r="38" spans="1:24" ht="22.5" customHeight="1" x14ac:dyDescent="0.15">
      <c r="C38" s="10"/>
      <c r="D38" s="10"/>
      <c r="E38" s="8"/>
      <c r="F38" s="8"/>
      <c r="G38" s="8"/>
      <c r="H38" s="8"/>
      <c r="I38" s="8"/>
      <c r="J38" s="8"/>
      <c r="K38" s="13"/>
      <c r="L38" s="13"/>
      <c r="M38" s="13"/>
      <c r="N38" s="13"/>
      <c r="O38" s="13"/>
      <c r="P38" s="13"/>
      <c r="S38" s="2" t="s">
        <v>38</v>
      </c>
      <c r="T38" s="53"/>
      <c r="U38" s="54"/>
      <c r="V38" s="57"/>
    </row>
    <row r="39" spans="1:24" ht="39.75" customHeight="1" x14ac:dyDescent="0.15">
      <c r="S39" s="2" t="s">
        <v>39</v>
      </c>
      <c r="T39" s="53"/>
      <c r="U39" s="54"/>
      <c r="V39" s="57"/>
    </row>
    <row r="40" spans="1:24" ht="39.75" customHeight="1" x14ac:dyDescent="0.15">
      <c r="S40" s="2" t="s">
        <v>40</v>
      </c>
      <c r="T40" s="53"/>
      <c r="U40" s="54"/>
      <c r="V40" s="57"/>
    </row>
    <row r="41" spans="1:24" ht="39.75" customHeight="1" x14ac:dyDescent="0.15">
      <c r="S41" s="2" t="s">
        <v>41</v>
      </c>
      <c r="T41" s="53"/>
      <c r="U41" s="54"/>
      <c r="V41" s="57"/>
    </row>
    <row r="42" spans="1:24" ht="39.75" customHeight="1" x14ac:dyDescent="0.15">
      <c r="S42" s="2" t="s">
        <v>42</v>
      </c>
      <c r="T42" s="53"/>
      <c r="U42" s="54"/>
      <c r="V42" s="57"/>
    </row>
    <row r="43" spans="1:24" ht="39.75" customHeight="1" x14ac:dyDescent="0.15">
      <c r="S43" s="2" t="s">
        <v>43</v>
      </c>
      <c r="T43" s="53"/>
      <c r="U43" s="54"/>
      <c r="V43" s="57"/>
    </row>
    <row r="44" spans="1:24" ht="39.75" customHeight="1" x14ac:dyDescent="0.15">
      <c r="S44" s="2" t="s">
        <v>67</v>
      </c>
      <c r="T44" s="53"/>
      <c r="U44" s="54"/>
      <c r="V44" s="57"/>
    </row>
    <row r="45" spans="1:24" ht="39.75" customHeight="1" x14ac:dyDescent="0.15">
      <c r="S45" s="2" t="s">
        <v>44</v>
      </c>
      <c r="T45" s="53"/>
      <c r="U45" s="54"/>
      <c r="V45" s="57"/>
    </row>
    <row r="46" spans="1:24" ht="39.75" customHeight="1" x14ac:dyDescent="0.15">
      <c r="S46" s="2" t="s">
        <v>45</v>
      </c>
      <c r="T46" s="53"/>
      <c r="U46" s="54"/>
      <c r="V46" s="57"/>
    </row>
    <row r="47" spans="1:24" ht="39.75" customHeight="1" x14ac:dyDescent="0.15">
      <c r="S47" s="2" t="s">
        <v>46</v>
      </c>
      <c r="T47" s="53"/>
      <c r="U47" s="54"/>
      <c r="V47" s="57"/>
    </row>
    <row r="48" spans="1:24" ht="39.75" customHeight="1" x14ac:dyDescent="0.15">
      <c r="S48" s="2" t="s">
        <v>47</v>
      </c>
      <c r="T48" s="53"/>
      <c r="U48" s="54"/>
      <c r="V48" s="57"/>
    </row>
    <row r="49" spans="19:22" ht="39.75" customHeight="1" x14ac:dyDescent="0.15">
      <c r="S49" s="2" t="s">
        <v>48</v>
      </c>
      <c r="T49" s="53"/>
      <c r="U49" s="54"/>
      <c r="V49" s="57"/>
    </row>
    <row r="50" spans="19:22" ht="39.75" customHeight="1" x14ac:dyDescent="0.15">
      <c r="S50" s="2" t="s">
        <v>49</v>
      </c>
      <c r="T50" s="53"/>
      <c r="U50" s="54"/>
      <c r="V50" s="57"/>
    </row>
    <row r="51" spans="19:22" ht="39.75" customHeight="1" x14ac:dyDescent="0.15">
      <c r="S51" s="2" t="s">
        <v>50</v>
      </c>
      <c r="T51" s="53"/>
      <c r="U51" s="54"/>
      <c r="V51" s="57"/>
    </row>
    <row r="52" spans="19:22" ht="39.75" customHeight="1" x14ac:dyDescent="0.15">
      <c r="S52" s="2" t="s">
        <v>51</v>
      </c>
      <c r="T52" s="53"/>
      <c r="U52" s="54"/>
      <c r="V52" s="57"/>
    </row>
    <row r="53" spans="19:22" ht="39.75" customHeight="1" x14ac:dyDescent="0.15">
      <c r="S53" s="2" t="s">
        <v>52</v>
      </c>
      <c r="T53" s="53"/>
      <c r="U53" s="54"/>
      <c r="V53" s="57"/>
    </row>
    <row r="54" spans="19:22" ht="39.75" customHeight="1" x14ac:dyDescent="0.15">
      <c r="S54" s="2" t="s">
        <v>53</v>
      </c>
      <c r="T54" s="53"/>
      <c r="U54" s="54"/>
      <c r="V54" s="57"/>
    </row>
    <row r="55" spans="19:22" ht="39.75" customHeight="1" x14ac:dyDescent="0.15">
      <c r="S55" s="2" t="s">
        <v>54</v>
      </c>
      <c r="T55" s="53"/>
      <c r="U55" s="54"/>
      <c r="V55" s="57"/>
    </row>
    <row r="56" spans="19:22" ht="39.75" customHeight="1" x14ac:dyDescent="0.15">
      <c r="S56" s="2" t="s">
        <v>55</v>
      </c>
      <c r="T56" s="53"/>
      <c r="U56" s="54"/>
      <c r="V56" s="57"/>
    </row>
    <row r="57" spans="19:22" ht="39.75" customHeight="1" x14ac:dyDescent="0.15">
      <c r="S57" s="2" t="s">
        <v>56</v>
      </c>
      <c r="T57" s="53"/>
      <c r="U57" s="54"/>
      <c r="V57" s="57"/>
    </row>
    <row r="58" spans="19:22" ht="39.75" customHeight="1" x14ac:dyDescent="0.15">
      <c r="T58" s="53"/>
      <c r="U58" s="54"/>
      <c r="V58" s="57"/>
    </row>
    <row r="59" spans="19:22" ht="39.75" customHeight="1" x14ac:dyDescent="0.15">
      <c r="T59" s="53"/>
      <c r="U59" s="54"/>
      <c r="V59" s="57"/>
    </row>
    <row r="60" spans="19:22" ht="39.75" customHeight="1" x14ac:dyDescent="0.15">
      <c r="T60" s="53"/>
      <c r="U60" s="54"/>
      <c r="V60" s="57"/>
    </row>
    <row r="61" spans="19:22" ht="39.75" customHeight="1" x14ac:dyDescent="0.15">
      <c r="T61" s="53"/>
      <c r="U61" s="54"/>
      <c r="V61" s="57"/>
    </row>
    <row r="62" spans="19:22" ht="0" hidden="1" customHeight="1" x14ac:dyDescent="0.15">
      <c r="S62" s="2" t="s">
        <v>44</v>
      </c>
      <c r="T62" s="53"/>
      <c r="U62" s="54"/>
      <c r="V62" s="57"/>
    </row>
    <row r="63" spans="19:22" ht="0" hidden="1" customHeight="1" x14ac:dyDescent="0.15">
      <c r="S63" s="2" t="s">
        <v>45</v>
      </c>
      <c r="T63" s="53"/>
      <c r="U63" s="54"/>
      <c r="V63" s="57"/>
    </row>
    <row r="64" spans="19:22" ht="0" hidden="1" customHeight="1" x14ac:dyDescent="0.15">
      <c r="S64" s="2" t="s">
        <v>46</v>
      </c>
      <c r="T64" s="53"/>
      <c r="U64" s="54"/>
      <c r="V64" s="57"/>
    </row>
    <row r="65" spans="19:22" ht="0" hidden="1" customHeight="1" x14ac:dyDescent="0.15">
      <c r="S65" s="2" t="s">
        <v>47</v>
      </c>
      <c r="T65" s="53"/>
      <c r="U65" s="54"/>
      <c r="V65" s="57"/>
    </row>
    <row r="66" spans="19:22" ht="0" hidden="1" customHeight="1" x14ac:dyDescent="0.15">
      <c r="S66" s="2" t="s">
        <v>48</v>
      </c>
      <c r="T66" s="53"/>
      <c r="U66" s="54"/>
      <c r="V66" s="57"/>
    </row>
    <row r="67" spans="19:22" ht="0" hidden="1" customHeight="1" x14ac:dyDescent="0.15">
      <c r="S67" s="2" t="s">
        <v>49</v>
      </c>
      <c r="T67" s="53"/>
      <c r="U67" s="54"/>
      <c r="V67" s="57"/>
    </row>
    <row r="68" spans="19:22" ht="0" hidden="1" customHeight="1" x14ac:dyDescent="0.15">
      <c r="S68" s="2" t="s">
        <v>50</v>
      </c>
      <c r="T68" s="53"/>
      <c r="U68" s="54"/>
      <c r="V68" s="57"/>
    </row>
    <row r="69" spans="19:22" ht="0" hidden="1" customHeight="1" x14ac:dyDescent="0.15">
      <c r="S69" s="2" t="s">
        <v>51</v>
      </c>
      <c r="T69" s="53"/>
      <c r="U69" s="54"/>
      <c r="V69" s="57"/>
    </row>
    <row r="70" spans="19:22" ht="0" hidden="1" customHeight="1" x14ac:dyDescent="0.15">
      <c r="S70" s="2" t="s">
        <v>52</v>
      </c>
      <c r="T70" s="53"/>
      <c r="U70" s="54"/>
      <c r="V70" s="57"/>
    </row>
    <row r="71" spans="19:22" ht="0" hidden="1" customHeight="1" x14ac:dyDescent="0.15">
      <c r="S71" s="2" t="s">
        <v>53</v>
      </c>
      <c r="T71" s="53"/>
      <c r="U71" s="54"/>
      <c r="V71" s="57"/>
    </row>
    <row r="72" spans="19:22" ht="0" hidden="1" customHeight="1" x14ac:dyDescent="0.15">
      <c r="S72" s="2" t="s">
        <v>54</v>
      </c>
      <c r="T72" s="53"/>
      <c r="U72" s="54"/>
      <c r="V72" s="57"/>
    </row>
    <row r="73" spans="19:22" ht="0" hidden="1" customHeight="1" x14ac:dyDescent="0.15">
      <c r="S73" s="2" t="s">
        <v>55</v>
      </c>
      <c r="T73" s="53"/>
      <c r="U73" s="54"/>
      <c r="V73" s="57"/>
    </row>
    <row r="74" spans="19:22" ht="0" hidden="1" customHeight="1" x14ac:dyDescent="0.15">
      <c r="S74" s="2" t="s">
        <v>56</v>
      </c>
      <c r="T74" s="53"/>
      <c r="U74" s="54"/>
      <c r="V74" s="57"/>
    </row>
    <row r="75" spans="19:22" ht="0" hidden="1" customHeight="1" x14ac:dyDescent="0.15">
      <c r="T75" s="53"/>
      <c r="U75" s="54"/>
      <c r="V75" s="57"/>
    </row>
    <row r="76" spans="19:22" ht="0" hidden="1" customHeight="1" x14ac:dyDescent="0.15">
      <c r="T76" s="53"/>
      <c r="U76" s="54"/>
      <c r="V76" s="57"/>
    </row>
    <row r="77" spans="19:22" ht="0" hidden="1" customHeight="1" x14ac:dyDescent="0.15">
      <c r="T77" s="53"/>
      <c r="U77" s="54"/>
      <c r="V77" s="57"/>
    </row>
    <row r="78" spans="19:22" ht="0" hidden="1" customHeight="1" x14ac:dyDescent="0.15">
      <c r="T78" s="53"/>
      <c r="U78" s="54"/>
      <c r="V78" s="57"/>
    </row>
    <row r="79" spans="19:22" ht="0" hidden="1" customHeight="1" x14ac:dyDescent="0.15">
      <c r="T79" s="53"/>
      <c r="U79" s="54"/>
      <c r="V79" s="57"/>
    </row>
    <row r="80" spans="19:22" ht="0" hidden="1" customHeight="1" x14ac:dyDescent="0.15">
      <c r="T80" s="53"/>
      <c r="U80" s="54"/>
      <c r="V80" s="57"/>
    </row>
    <row r="81" spans="20:22" ht="0" hidden="1" customHeight="1" x14ac:dyDescent="0.15">
      <c r="T81" s="53"/>
      <c r="U81" s="54"/>
      <c r="V81" s="57"/>
    </row>
    <row r="82" spans="20:22" ht="0" hidden="1" customHeight="1" x14ac:dyDescent="0.15">
      <c r="T82" s="53"/>
      <c r="U82" s="54"/>
      <c r="V82" s="57"/>
    </row>
    <row r="83" spans="20:22" ht="0" hidden="1" customHeight="1" x14ac:dyDescent="0.15">
      <c r="T83" s="53"/>
      <c r="U83" s="54"/>
      <c r="V83" s="57"/>
    </row>
    <row r="84" spans="20:22" ht="0" hidden="1" customHeight="1" x14ac:dyDescent="0.15">
      <c r="T84" s="53"/>
      <c r="U84" s="54"/>
      <c r="V84" s="57"/>
    </row>
    <row r="85" spans="20:22" ht="0" hidden="1" customHeight="1" x14ac:dyDescent="0.15">
      <c r="T85" s="53"/>
      <c r="U85" s="54"/>
      <c r="V85" s="57"/>
    </row>
    <row r="86" spans="20:22" ht="0" hidden="1" customHeight="1" x14ac:dyDescent="0.15">
      <c r="T86" s="53"/>
      <c r="U86" s="54"/>
      <c r="V86" s="57"/>
    </row>
    <row r="87" spans="20:22" ht="0" hidden="1" customHeight="1" x14ac:dyDescent="0.15">
      <c r="T87" s="53"/>
      <c r="U87" s="54"/>
      <c r="V87" s="57"/>
    </row>
    <row r="88" spans="20:22" ht="0" hidden="1" customHeight="1" x14ac:dyDescent="0.15">
      <c r="T88" s="53"/>
      <c r="U88" s="54"/>
      <c r="V88" s="57"/>
    </row>
    <row r="89" spans="20:22" ht="0" hidden="1" customHeight="1" x14ac:dyDescent="0.15">
      <c r="T89" s="53"/>
      <c r="U89" s="54"/>
      <c r="V89" s="57"/>
    </row>
    <row r="90" spans="20:22" ht="0" hidden="1" customHeight="1" x14ac:dyDescent="0.15">
      <c r="T90" s="53"/>
      <c r="U90" s="54"/>
      <c r="V90" s="57"/>
    </row>
    <row r="91" spans="20:22" ht="0" hidden="1" customHeight="1" x14ac:dyDescent="0.15">
      <c r="T91" s="53"/>
      <c r="U91" s="54"/>
      <c r="V91" s="57"/>
    </row>
    <row r="92" spans="20:22" ht="0" hidden="1" customHeight="1" x14ac:dyDescent="0.15">
      <c r="T92" s="53"/>
      <c r="U92" s="54"/>
      <c r="V92" s="57"/>
    </row>
    <row r="93" spans="20:22" ht="0" hidden="1" customHeight="1" x14ac:dyDescent="0.15">
      <c r="T93" s="53"/>
      <c r="U93" s="54"/>
      <c r="V93" s="57"/>
    </row>
    <row r="94" spans="20:22" ht="0" hidden="1" customHeight="1" x14ac:dyDescent="0.15">
      <c r="T94" s="53"/>
      <c r="U94" s="54"/>
      <c r="V94" s="57"/>
    </row>
    <row r="95" spans="20:22" ht="0" hidden="1" customHeight="1" x14ac:dyDescent="0.15">
      <c r="T95" s="53"/>
      <c r="U95" s="54"/>
      <c r="V95" s="57"/>
    </row>
    <row r="96" spans="20:22" ht="0" hidden="1" customHeight="1" x14ac:dyDescent="0.15">
      <c r="T96" s="53"/>
      <c r="U96" s="54"/>
      <c r="V96" s="57"/>
    </row>
    <row r="97" spans="20:22" ht="0" hidden="1" customHeight="1" x14ac:dyDescent="0.15">
      <c r="T97" s="53"/>
      <c r="U97" s="54"/>
      <c r="V97" s="57"/>
    </row>
    <row r="98" spans="20:22" ht="0" hidden="1" customHeight="1" x14ac:dyDescent="0.15">
      <c r="T98" s="53"/>
      <c r="U98" s="54"/>
      <c r="V98" s="57"/>
    </row>
    <row r="99" spans="20:22" ht="0" hidden="1" customHeight="1" x14ac:dyDescent="0.15">
      <c r="T99" s="53"/>
      <c r="U99" s="54"/>
      <c r="V99" s="57"/>
    </row>
    <row r="100" spans="20:22" ht="0" hidden="1" customHeight="1" x14ac:dyDescent="0.15">
      <c r="T100" s="53"/>
      <c r="U100" s="54"/>
      <c r="V100" s="57"/>
    </row>
  </sheetData>
  <protectedRanges>
    <protectedRange sqref="E34:E35 F35 G34:P35" name="範囲10"/>
    <protectedRange sqref="G33:H33" name="範囲8"/>
    <protectedRange sqref="J32:P32 F32:H32" name="範囲4"/>
    <protectedRange sqref="C10:D10 I11:I30 C11:F30" name="範囲2"/>
    <protectedRange sqref="K11:K30 O11:P30" name="範囲3"/>
    <protectedRange sqref="N33:P33 I33:L33" name="範囲9"/>
  </protectedRanges>
  <mergeCells count="42">
    <mergeCell ref="K21:O21"/>
    <mergeCell ref="K22:O22"/>
    <mergeCell ref="K23:O23"/>
    <mergeCell ref="K29:O29"/>
    <mergeCell ref="K30:O30"/>
    <mergeCell ref="K24:O24"/>
    <mergeCell ref="K25:O25"/>
    <mergeCell ref="K26:O26"/>
    <mergeCell ref="K27:O27"/>
    <mergeCell ref="K28:O28"/>
    <mergeCell ref="A32:D32"/>
    <mergeCell ref="P8:P9"/>
    <mergeCell ref="A33:D33"/>
    <mergeCell ref="A34:D34"/>
    <mergeCell ref="E33:L33"/>
    <mergeCell ref="L32:P32"/>
    <mergeCell ref="N33:P33"/>
    <mergeCell ref="L34:P34"/>
    <mergeCell ref="E34:J34"/>
    <mergeCell ref="E32:I32"/>
    <mergeCell ref="K10:O10"/>
    <mergeCell ref="K8:O9"/>
    <mergeCell ref="K11:O11"/>
    <mergeCell ref="K12:O12"/>
    <mergeCell ref="K13:O13"/>
    <mergeCell ref="K14:O14"/>
    <mergeCell ref="A1:P1"/>
    <mergeCell ref="A3:P3"/>
    <mergeCell ref="A6:P6"/>
    <mergeCell ref="A31:P31"/>
    <mergeCell ref="E8:F8"/>
    <mergeCell ref="G8:H8"/>
    <mergeCell ref="I8:J9"/>
    <mergeCell ref="C8:D9"/>
    <mergeCell ref="B8:B9"/>
    <mergeCell ref="A8:A9"/>
    <mergeCell ref="K15:O15"/>
    <mergeCell ref="K16:O16"/>
    <mergeCell ref="K17:O17"/>
    <mergeCell ref="K18:O18"/>
    <mergeCell ref="K19:O19"/>
    <mergeCell ref="K20:O20"/>
  </mergeCells>
  <phoneticPr fontId="1"/>
  <dataValidations count="3">
    <dataValidation type="list" allowBlank="1" showInputMessage="1" showErrorMessage="1" sqref="C10">
      <formula1>INDIRECT(B10)</formula1>
    </dataValidation>
    <dataValidation type="list" allowBlank="1" showInputMessage="1" showErrorMessage="1" sqref="B11:B30">
      <formula1>$X$5:$X$9</formula1>
    </dataValidation>
    <dataValidation type="list" allowBlank="1" showInputMessage="1" showErrorMessage="1" sqref="C11:C30">
      <formula1>OFFSET($U$2,MATCH(B11,$T$3:$T$50,0),0,COUNTIF($T$3:$T$50,B11))</formula1>
    </dataValidation>
  </dataValidations>
  <printOptions horizontalCentered="1"/>
  <pageMargins left="0.19685039370078741" right="0.31496062992125984" top="0.39370078740157483" bottom="0.39370078740157483" header="0.51181102362204722" footer="0.51181102362204722"/>
  <pageSetup paperSize="9" scale="51" orientation="portrait" horizontalDpi="4294967293" verticalDpi="360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テーブル!$A$1:$E$1</xm:f>
          </x14:formula1>
          <xm:sqref>B10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X100"/>
  <sheetViews>
    <sheetView showGridLines="0" view="pageBreakPreview" zoomScale="73" zoomScaleNormal="70" zoomScaleSheetLayoutView="73" workbookViewId="0">
      <selection activeCell="B11" sqref="B11"/>
    </sheetView>
  </sheetViews>
  <sheetFormatPr defaultColWidth="23.875" defaultRowHeight="0" customHeight="1" zeroHeight="1" x14ac:dyDescent="0.15"/>
  <cols>
    <col min="1" max="1" width="4.875" style="2" bestFit="1" customWidth="1"/>
    <col min="2" max="2" width="12.375" style="2" customWidth="1"/>
    <col min="3" max="4" width="6.875" style="11" customWidth="1"/>
    <col min="5" max="8" width="13.625" style="12" customWidth="1"/>
    <col min="9" max="9" width="5.125" style="2" customWidth="1"/>
    <col min="10" max="10" width="4.5" style="2" bestFit="1" customWidth="1"/>
    <col min="11" max="11" width="9.5" style="2" customWidth="1"/>
    <col min="12" max="12" width="4.5" style="2" customWidth="1"/>
    <col min="13" max="13" width="16" style="2" customWidth="1"/>
    <col min="14" max="14" width="9.5" style="2" customWidth="1"/>
    <col min="15" max="15" width="22.125" style="2" customWidth="1"/>
    <col min="16" max="16" width="22.25" style="2" customWidth="1"/>
    <col min="17" max="17" width="23.875" style="2"/>
    <col min="18" max="19" width="0" style="2" hidden="1" customWidth="1"/>
    <col min="20" max="20" width="12.125" style="49" hidden="1" customWidth="1"/>
    <col min="21" max="22" width="9" style="48" hidden="1" customWidth="1"/>
    <col min="23" max="23" width="9" style="49" hidden="1" customWidth="1"/>
    <col min="24" max="24" width="12.125" style="49" hidden="1" customWidth="1"/>
    <col min="25" max="16384" width="23.875" style="2"/>
  </cols>
  <sheetData>
    <row r="1" spans="1:24" ht="83.45" customHeight="1" x14ac:dyDescent="0.15">
      <c r="A1" s="58" t="s">
        <v>105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T1" s="47" t="s">
        <v>106</v>
      </c>
      <c r="X1" s="47" t="s">
        <v>107</v>
      </c>
    </row>
    <row r="2" spans="1:24" ht="23.25" customHeight="1" x14ac:dyDescent="0.15">
      <c r="A2" s="3"/>
      <c r="B2" s="3"/>
      <c r="C2" s="4"/>
      <c r="D2" s="4"/>
      <c r="E2" s="3"/>
      <c r="F2" s="3"/>
      <c r="G2" s="3"/>
      <c r="H2" s="3"/>
      <c r="I2" s="3"/>
      <c r="J2" s="3"/>
      <c r="K2" s="5"/>
      <c r="L2" s="5"/>
      <c r="M2" s="5"/>
      <c r="N2" s="5"/>
      <c r="O2" s="5"/>
      <c r="P2" s="6"/>
      <c r="T2" s="50" t="s">
        <v>108</v>
      </c>
      <c r="U2" s="51" t="s">
        <v>109</v>
      </c>
      <c r="V2" s="56"/>
      <c r="X2" s="52" t="s">
        <v>108</v>
      </c>
    </row>
    <row r="3" spans="1:24" ht="44.45" customHeight="1" x14ac:dyDescent="0.15">
      <c r="A3" s="59" t="s">
        <v>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T3" s="53" t="s">
        <v>110</v>
      </c>
      <c r="U3" s="54">
        <v>38</v>
      </c>
      <c r="V3" s="57" t="e">
        <f ca="1">OFFSET($U$2,MATCH(B11,$T$3:$T$50,0),0)</f>
        <v>#N/A</v>
      </c>
      <c r="W3" s="49">
        <f>COUNTIF($T$3:$T$50,B11)</f>
        <v>0</v>
      </c>
      <c r="X3" s="55" t="s">
        <v>110</v>
      </c>
    </row>
    <row r="4" spans="1:24" ht="13.5" customHeight="1" x14ac:dyDescent="0.15">
      <c r="A4" s="3"/>
      <c r="B4" s="3"/>
      <c r="C4" s="4"/>
      <c r="D4" s="4"/>
      <c r="E4" s="3"/>
      <c r="F4" s="3"/>
      <c r="G4" s="3"/>
      <c r="H4" s="3"/>
      <c r="I4" s="3"/>
      <c r="J4" s="3"/>
      <c r="K4" s="5"/>
      <c r="L4" s="5"/>
      <c r="M4" s="5"/>
      <c r="N4" s="5"/>
      <c r="O4" s="5"/>
      <c r="P4" s="6"/>
      <c r="T4" s="53" t="s">
        <v>110</v>
      </c>
      <c r="U4" s="54">
        <v>42</v>
      </c>
      <c r="V4" s="57"/>
      <c r="X4" s="55" t="s">
        <v>111</v>
      </c>
    </row>
    <row r="5" spans="1:24" ht="14.25" customHeight="1" x14ac:dyDescent="0.15">
      <c r="A5" s="3"/>
      <c r="B5" s="3"/>
      <c r="C5" s="4"/>
      <c r="D5" s="4"/>
      <c r="E5" s="3"/>
      <c r="F5" s="3"/>
      <c r="G5" s="3"/>
      <c r="H5" s="3"/>
      <c r="I5" s="3"/>
      <c r="J5" s="3"/>
      <c r="K5" s="4"/>
      <c r="L5" s="4"/>
      <c r="M5" s="4"/>
      <c r="N5" s="4"/>
      <c r="O5" s="4"/>
      <c r="P5" s="7"/>
      <c r="T5" s="53" t="s">
        <v>110</v>
      </c>
      <c r="U5" s="54">
        <v>47</v>
      </c>
      <c r="V5" s="57"/>
      <c r="X5" s="55" t="s">
        <v>112</v>
      </c>
    </row>
    <row r="6" spans="1:24" ht="71.45" customHeight="1" x14ac:dyDescent="0.15">
      <c r="A6" s="60" t="s">
        <v>57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T6" s="53" t="s">
        <v>110</v>
      </c>
      <c r="U6" s="54">
        <v>53</v>
      </c>
      <c r="V6" s="57"/>
      <c r="X6" s="55" t="s">
        <v>113</v>
      </c>
    </row>
    <row r="7" spans="1:24" ht="39" customHeight="1" x14ac:dyDescent="0.15">
      <c r="A7" s="27" t="s">
        <v>82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T7" s="53" t="s">
        <v>110</v>
      </c>
      <c r="U7" s="54">
        <v>59</v>
      </c>
      <c r="V7" s="57"/>
      <c r="X7" s="55" t="s">
        <v>114</v>
      </c>
    </row>
    <row r="8" spans="1:24" s="1" customFormat="1" ht="24" customHeight="1" x14ac:dyDescent="0.15">
      <c r="A8" s="63" t="s">
        <v>0</v>
      </c>
      <c r="B8" s="63" t="s">
        <v>8</v>
      </c>
      <c r="C8" s="63" t="s">
        <v>6</v>
      </c>
      <c r="D8" s="63"/>
      <c r="E8" s="62" t="s">
        <v>7</v>
      </c>
      <c r="F8" s="62"/>
      <c r="G8" s="62" t="s">
        <v>61</v>
      </c>
      <c r="H8" s="62"/>
      <c r="I8" s="63" t="s">
        <v>1</v>
      </c>
      <c r="J8" s="63"/>
      <c r="K8" s="81" t="s">
        <v>11</v>
      </c>
      <c r="L8" s="82"/>
      <c r="M8" s="82"/>
      <c r="N8" s="82"/>
      <c r="O8" s="83"/>
      <c r="P8" s="63" t="s">
        <v>60</v>
      </c>
      <c r="T8" s="53" t="s">
        <v>110</v>
      </c>
      <c r="U8" s="54">
        <v>66</v>
      </c>
      <c r="V8" s="57"/>
      <c r="W8" s="49"/>
      <c r="X8" s="55" t="s">
        <v>115</v>
      </c>
    </row>
    <row r="9" spans="1:24" s="1" customFormat="1" ht="14.25" x14ac:dyDescent="0.15">
      <c r="A9" s="63"/>
      <c r="B9" s="63"/>
      <c r="C9" s="63"/>
      <c r="D9" s="63"/>
      <c r="E9" s="20" t="s">
        <v>8</v>
      </c>
      <c r="F9" s="21" t="s">
        <v>9</v>
      </c>
      <c r="G9" s="20" t="s">
        <v>58</v>
      </c>
      <c r="H9" s="21" t="s">
        <v>59</v>
      </c>
      <c r="I9" s="63"/>
      <c r="J9" s="63"/>
      <c r="K9" s="84"/>
      <c r="L9" s="85"/>
      <c r="M9" s="85"/>
      <c r="N9" s="85"/>
      <c r="O9" s="86"/>
      <c r="P9" s="63"/>
      <c r="T9" s="53" t="s">
        <v>110</v>
      </c>
      <c r="U9" s="54">
        <v>73</v>
      </c>
      <c r="V9" s="57"/>
      <c r="W9" s="49"/>
      <c r="X9" s="55" t="s">
        <v>116</v>
      </c>
    </row>
    <row r="10" spans="1:24" s="8" customFormat="1" ht="47.45" customHeight="1" x14ac:dyDescent="0.15">
      <c r="A10" s="28" t="s">
        <v>63</v>
      </c>
      <c r="B10" s="29" t="s">
        <v>95</v>
      </c>
      <c r="C10" s="30">
        <v>59</v>
      </c>
      <c r="D10" s="31" t="s">
        <v>12</v>
      </c>
      <c r="E10" s="32" t="s">
        <v>70</v>
      </c>
      <c r="F10" s="33" t="s">
        <v>94</v>
      </c>
      <c r="G10" s="32" t="str">
        <f>PHONETIC(E10)</f>
        <v>トウキョウ</v>
      </c>
      <c r="H10" s="33" t="str">
        <f>PHONETIC(F10)</f>
        <v>イチロウ</v>
      </c>
      <c r="I10" s="34">
        <v>2</v>
      </c>
      <c r="J10" s="35" t="s">
        <v>10</v>
      </c>
      <c r="K10" s="78" t="s">
        <v>68</v>
      </c>
      <c r="L10" s="79"/>
      <c r="M10" s="79"/>
      <c r="N10" s="79"/>
      <c r="O10" s="80"/>
      <c r="P10" s="36" t="s">
        <v>69</v>
      </c>
      <c r="R10" s="1" t="s">
        <v>2</v>
      </c>
      <c r="S10" s="1" t="s">
        <v>62</v>
      </c>
      <c r="T10" s="53" t="s">
        <v>110</v>
      </c>
      <c r="U10" s="54">
        <v>85</v>
      </c>
      <c r="V10" s="57"/>
      <c r="W10" s="49"/>
      <c r="X10" s="55"/>
    </row>
    <row r="11" spans="1:24" ht="47.45" customHeight="1" x14ac:dyDescent="0.15">
      <c r="A11" s="17">
        <v>1</v>
      </c>
      <c r="B11" s="16"/>
      <c r="C11" s="46"/>
      <c r="D11" s="22" t="s">
        <v>12</v>
      </c>
      <c r="E11" s="24"/>
      <c r="F11" s="25"/>
      <c r="G11" s="20" t="str">
        <f t="shared" ref="G11:H30" si="0">PHONETIC(E11)</f>
        <v/>
      </c>
      <c r="H11" s="21" t="str">
        <f t="shared" si="0"/>
        <v/>
      </c>
      <c r="I11" s="26"/>
      <c r="J11" s="23" t="s">
        <v>10</v>
      </c>
      <c r="K11" s="64"/>
      <c r="L11" s="65"/>
      <c r="M11" s="65"/>
      <c r="N11" s="65"/>
      <c r="O11" s="66"/>
      <c r="P11" s="15"/>
      <c r="R11" s="9">
        <v>35</v>
      </c>
      <c r="S11" s="2" t="s">
        <v>13</v>
      </c>
      <c r="T11" s="53" t="s">
        <v>110</v>
      </c>
      <c r="U11" s="54">
        <v>110</v>
      </c>
      <c r="V11" s="57"/>
      <c r="X11" s="55"/>
    </row>
    <row r="12" spans="1:24" ht="47.45" customHeight="1" x14ac:dyDescent="0.15">
      <c r="A12" s="17">
        <v>2</v>
      </c>
      <c r="B12" s="16"/>
      <c r="C12" s="46"/>
      <c r="D12" s="22" t="s">
        <v>12</v>
      </c>
      <c r="E12" s="24"/>
      <c r="F12" s="25"/>
      <c r="G12" s="20" t="str">
        <f t="shared" si="0"/>
        <v/>
      </c>
      <c r="H12" s="21" t="str">
        <f t="shared" si="0"/>
        <v/>
      </c>
      <c r="I12" s="26"/>
      <c r="J12" s="23" t="s">
        <v>10</v>
      </c>
      <c r="K12" s="64"/>
      <c r="L12" s="65"/>
      <c r="M12" s="65"/>
      <c r="N12" s="65"/>
      <c r="O12" s="66"/>
      <c r="P12" s="15"/>
      <c r="R12" s="2">
        <v>38</v>
      </c>
      <c r="S12" s="2" t="s">
        <v>14</v>
      </c>
      <c r="T12" s="53" t="s">
        <v>111</v>
      </c>
      <c r="U12" s="54">
        <v>34</v>
      </c>
      <c r="V12" s="57"/>
      <c r="X12" s="55"/>
    </row>
    <row r="13" spans="1:24" ht="47.45" customHeight="1" x14ac:dyDescent="0.15">
      <c r="A13" s="17">
        <v>3</v>
      </c>
      <c r="B13" s="16"/>
      <c r="C13" s="46"/>
      <c r="D13" s="22" t="s">
        <v>12</v>
      </c>
      <c r="E13" s="24"/>
      <c r="F13" s="25"/>
      <c r="G13" s="20" t="str">
        <f t="shared" si="0"/>
        <v/>
      </c>
      <c r="H13" s="21" t="str">
        <f t="shared" si="0"/>
        <v/>
      </c>
      <c r="I13" s="26"/>
      <c r="J13" s="23" t="s">
        <v>10</v>
      </c>
      <c r="K13" s="64"/>
      <c r="L13" s="65"/>
      <c r="M13" s="65"/>
      <c r="N13" s="65"/>
      <c r="O13" s="66"/>
      <c r="P13" s="15"/>
      <c r="R13" s="2">
        <v>42</v>
      </c>
      <c r="S13" s="2" t="s">
        <v>15</v>
      </c>
      <c r="T13" s="53" t="s">
        <v>111</v>
      </c>
      <c r="U13" s="54">
        <v>37</v>
      </c>
      <c r="V13" s="57"/>
    </row>
    <row r="14" spans="1:24" ht="47.45" customHeight="1" x14ac:dyDescent="0.15">
      <c r="A14" s="17">
        <v>4</v>
      </c>
      <c r="B14" s="16"/>
      <c r="C14" s="46"/>
      <c r="D14" s="22" t="s">
        <v>12</v>
      </c>
      <c r="E14" s="24"/>
      <c r="F14" s="25"/>
      <c r="G14" s="20" t="str">
        <f t="shared" si="0"/>
        <v/>
      </c>
      <c r="H14" s="21" t="str">
        <f t="shared" si="0"/>
        <v/>
      </c>
      <c r="I14" s="26"/>
      <c r="J14" s="23" t="s">
        <v>10</v>
      </c>
      <c r="K14" s="64"/>
      <c r="L14" s="65"/>
      <c r="M14" s="65"/>
      <c r="N14" s="65"/>
      <c r="O14" s="66"/>
      <c r="P14" s="15"/>
      <c r="R14" s="2">
        <v>47</v>
      </c>
      <c r="S14" s="2" t="s">
        <v>16</v>
      </c>
      <c r="T14" s="53" t="s">
        <v>111</v>
      </c>
      <c r="U14" s="54">
        <v>40</v>
      </c>
      <c r="V14" s="57"/>
    </row>
    <row r="15" spans="1:24" ht="47.45" customHeight="1" x14ac:dyDescent="0.15">
      <c r="A15" s="17">
        <v>5</v>
      </c>
      <c r="B15" s="16"/>
      <c r="C15" s="46"/>
      <c r="D15" s="22" t="s">
        <v>12</v>
      </c>
      <c r="E15" s="24"/>
      <c r="F15" s="25"/>
      <c r="G15" s="20" t="str">
        <f t="shared" si="0"/>
        <v/>
      </c>
      <c r="H15" s="21" t="str">
        <f t="shared" si="0"/>
        <v/>
      </c>
      <c r="I15" s="26"/>
      <c r="J15" s="23" t="s">
        <v>10</v>
      </c>
      <c r="K15" s="64"/>
      <c r="L15" s="65"/>
      <c r="M15" s="65"/>
      <c r="N15" s="65"/>
      <c r="O15" s="66"/>
      <c r="P15" s="15"/>
      <c r="R15" s="2">
        <v>53</v>
      </c>
      <c r="S15" s="2" t="s">
        <v>17</v>
      </c>
      <c r="T15" s="53" t="s">
        <v>111</v>
      </c>
      <c r="U15" s="54">
        <v>44</v>
      </c>
      <c r="V15" s="57"/>
    </row>
    <row r="16" spans="1:24" ht="47.45" customHeight="1" x14ac:dyDescent="0.15">
      <c r="A16" s="17">
        <v>6</v>
      </c>
      <c r="B16" s="16"/>
      <c r="C16" s="46"/>
      <c r="D16" s="22" t="s">
        <v>12</v>
      </c>
      <c r="E16" s="24"/>
      <c r="F16" s="25"/>
      <c r="G16" s="20" t="str">
        <f t="shared" si="0"/>
        <v/>
      </c>
      <c r="H16" s="21" t="str">
        <f t="shared" si="0"/>
        <v/>
      </c>
      <c r="I16" s="26"/>
      <c r="J16" s="23" t="s">
        <v>10</v>
      </c>
      <c r="K16" s="64"/>
      <c r="L16" s="65"/>
      <c r="M16" s="65"/>
      <c r="N16" s="65"/>
      <c r="O16" s="66"/>
      <c r="P16" s="15"/>
      <c r="R16" s="2">
        <v>59</v>
      </c>
      <c r="S16" s="2" t="s">
        <v>18</v>
      </c>
      <c r="T16" s="53" t="s">
        <v>111</v>
      </c>
      <c r="U16" s="54">
        <v>48</v>
      </c>
      <c r="V16" s="57"/>
    </row>
    <row r="17" spans="1:24" ht="47.45" customHeight="1" x14ac:dyDescent="0.15">
      <c r="A17" s="17">
        <v>7</v>
      </c>
      <c r="B17" s="16"/>
      <c r="C17" s="46"/>
      <c r="D17" s="22" t="s">
        <v>12</v>
      </c>
      <c r="E17" s="24"/>
      <c r="F17" s="25"/>
      <c r="G17" s="20" t="str">
        <f t="shared" si="0"/>
        <v/>
      </c>
      <c r="H17" s="21" t="str">
        <f t="shared" si="0"/>
        <v/>
      </c>
      <c r="I17" s="26"/>
      <c r="J17" s="23" t="s">
        <v>10</v>
      </c>
      <c r="K17" s="64"/>
      <c r="L17" s="65"/>
      <c r="M17" s="65"/>
      <c r="N17" s="65"/>
      <c r="O17" s="66"/>
      <c r="P17" s="15"/>
      <c r="R17" s="2">
        <v>66</v>
      </c>
      <c r="S17" s="2" t="s">
        <v>19</v>
      </c>
      <c r="T17" s="53" t="s">
        <v>111</v>
      </c>
      <c r="U17" s="54">
        <v>52</v>
      </c>
      <c r="V17" s="57"/>
    </row>
    <row r="18" spans="1:24" ht="47.45" customHeight="1" x14ac:dyDescent="0.15">
      <c r="A18" s="17">
        <v>8</v>
      </c>
      <c r="B18" s="16"/>
      <c r="C18" s="46"/>
      <c r="D18" s="22" t="s">
        <v>12</v>
      </c>
      <c r="E18" s="24"/>
      <c r="F18" s="25"/>
      <c r="G18" s="20" t="str">
        <f t="shared" si="0"/>
        <v/>
      </c>
      <c r="H18" s="21" t="str">
        <f t="shared" si="0"/>
        <v/>
      </c>
      <c r="I18" s="26"/>
      <c r="J18" s="23" t="s">
        <v>10</v>
      </c>
      <c r="K18" s="64"/>
      <c r="L18" s="65"/>
      <c r="M18" s="65"/>
      <c r="N18" s="65"/>
      <c r="O18" s="66"/>
      <c r="P18" s="15"/>
      <c r="R18" s="2">
        <v>73</v>
      </c>
      <c r="S18" s="2" t="s">
        <v>20</v>
      </c>
      <c r="T18" s="53" t="s">
        <v>111</v>
      </c>
      <c r="U18" s="54">
        <v>57</v>
      </c>
      <c r="V18" s="57"/>
    </row>
    <row r="19" spans="1:24" ht="47.45" customHeight="1" x14ac:dyDescent="0.15">
      <c r="A19" s="17">
        <v>9</v>
      </c>
      <c r="B19" s="16"/>
      <c r="C19" s="46"/>
      <c r="D19" s="22" t="s">
        <v>12</v>
      </c>
      <c r="E19" s="24"/>
      <c r="F19" s="25"/>
      <c r="G19" s="20" t="str">
        <f t="shared" si="0"/>
        <v/>
      </c>
      <c r="H19" s="21" t="str">
        <f t="shared" si="0"/>
        <v/>
      </c>
      <c r="I19" s="26"/>
      <c r="J19" s="23" t="s">
        <v>10</v>
      </c>
      <c r="K19" s="64"/>
      <c r="L19" s="65"/>
      <c r="M19" s="65"/>
      <c r="N19" s="65"/>
      <c r="O19" s="66"/>
      <c r="P19" s="15"/>
      <c r="R19" s="2">
        <v>85</v>
      </c>
      <c r="S19" s="2" t="s">
        <v>21</v>
      </c>
      <c r="T19" s="53" t="s">
        <v>111</v>
      </c>
      <c r="U19" s="54">
        <v>62</v>
      </c>
      <c r="V19" s="57"/>
    </row>
    <row r="20" spans="1:24" ht="47.45" customHeight="1" x14ac:dyDescent="0.15">
      <c r="A20" s="17">
        <v>10</v>
      </c>
      <c r="B20" s="16"/>
      <c r="C20" s="46"/>
      <c r="D20" s="22" t="s">
        <v>12</v>
      </c>
      <c r="E20" s="24"/>
      <c r="F20" s="25"/>
      <c r="G20" s="20" t="str">
        <f t="shared" si="0"/>
        <v/>
      </c>
      <c r="H20" s="21" t="str">
        <f t="shared" si="0"/>
        <v/>
      </c>
      <c r="I20" s="26"/>
      <c r="J20" s="23" t="s">
        <v>10</v>
      </c>
      <c r="K20" s="64"/>
      <c r="L20" s="65"/>
      <c r="M20" s="65"/>
      <c r="N20" s="65"/>
      <c r="O20" s="66"/>
      <c r="P20" s="15"/>
      <c r="R20" s="2">
        <v>100</v>
      </c>
      <c r="S20" s="2" t="s">
        <v>22</v>
      </c>
      <c r="T20" s="53" t="s">
        <v>111</v>
      </c>
      <c r="U20" s="54">
        <v>70</v>
      </c>
      <c r="V20" s="57"/>
    </row>
    <row r="21" spans="1:24" ht="47.45" customHeight="1" x14ac:dyDescent="0.15">
      <c r="A21" s="17">
        <v>11</v>
      </c>
      <c r="B21" s="16"/>
      <c r="C21" s="46"/>
      <c r="D21" s="22" t="s">
        <v>12</v>
      </c>
      <c r="E21" s="24"/>
      <c r="F21" s="25"/>
      <c r="G21" s="20" t="str">
        <f t="shared" si="0"/>
        <v/>
      </c>
      <c r="H21" s="21" t="str">
        <f t="shared" si="0"/>
        <v/>
      </c>
      <c r="I21" s="26"/>
      <c r="J21" s="23" t="s">
        <v>10</v>
      </c>
      <c r="K21" s="64"/>
      <c r="L21" s="65"/>
      <c r="M21" s="65"/>
      <c r="N21" s="65"/>
      <c r="O21" s="66"/>
      <c r="P21" s="15"/>
      <c r="S21" s="2" t="s">
        <v>23</v>
      </c>
      <c r="T21" s="53" t="s">
        <v>112</v>
      </c>
      <c r="U21" s="54" t="s">
        <v>117</v>
      </c>
      <c r="V21" s="57"/>
    </row>
    <row r="22" spans="1:24" ht="47.45" customHeight="1" x14ac:dyDescent="0.15">
      <c r="A22" s="17">
        <v>12</v>
      </c>
      <c r="B22" s="16"/>
      <c r="C22" s="46"/>
      <c r="D22" s="22" t="s">
        <v>12</v>
      </c>
      <c r="E22" s="24"/>
      <c r="F22" s="25"/>
      <c r="G22" s="20" t="str">
        <f t="shared" si="0"/>
        <v/>
      </c>
      <c r="H22" s="21" t="str">
        <f t="shared" si="0"/>
        <v/>
      </c>
      <c r="I22" s="26"/>
      <c r="J22" s="23" t="s">
        <v>10</v>
      </c>
      <c r="K22" s="64"/>
      <c r="L22" s="65"/>
      <c r="M22" s="65"/>
      <c r="N22" s="65"/>
      <c r="O22" s="66"/>
      <c r="P22" s="15"/>
      <c r="S22" s="2" t="s">
        <v>24</v>
      </c>
      <c r="T22" s="53" t="s">
        <v>112</v>
      </c>
      <c r="U22" s="54">
        <v>28</v>
      </c>
      <c r="V22" s="57"/>
    </row>
    <row r="23" spans="1:24" ht="47.45" customHeight="1" x14ac:dyDescent="0.15">
      <c r="A23" s="17">
        <v>13</v>
      </c>
      <c r="B23" s="16"/>
      <c r="C23" s="46"/>
      <c r="D23" s="22" t="s">
        <v>12</v>
      </c>
      <c r="E23" s="24"/>
      <c r="F23" s="25"/>
      <c r="G23" s="20" t="str">
        <f t="shared" si="0"/>
        <v/>
      </c>
      <c r="H23" s="21" t="str">
        <f t="shared" si="0"/>
        <v/>
      </c>
      <c r="I23" s="26"/>
      <c r="J23" s="23" t="s">
        <v>10</v>
      </c>
      <c r="K23" s="64"/>
      <c r="L23" s="65"/>
      <c r="M23" s="65"/>
      <c r="N23" s="65"/>
      <c r="O23" s="66"/>
      <c r="P23" s="15"/>
      <c r="S23" s="2" t="s">
        <v>25</v>
      </c>
      <c r="T23" s="53" t="s">
        <v>112</v>
      </c>
      <c r="U23" s="54">
        <v>32</v>
      </c>
      <c r="V23" s="57"/>
    </row>
    <row r="24" spans="1:24" ht="47.45" customHeight="1" x14ac:dyDescent="0.15">
      <c r="A24" s="17">
        <v>14</v>
      </c>
      <c r="B24" s="16"/>
      <c r="C24" s="46"/>
      <c r="D24" s="22" t="s">
        <v>12</v>
      </c>
      <c r="E24" s="24"/>
      <c r="F24" s="25"/>
      <c r="G24" s="20" t="str">
        <f t="shared" si="0"/>
        <v/>
      </c>
      <c r="H24" s="21" t="str">
        <f t="shared" si="0"/>
        <v/>
      </c>
      <c r="I24" s="26"/>
      <c r="J24" s="23" t="s">
        <v>10</v>
      </c>
      <c r="K24" s="64"/>
      <c r="L24" s="65"/>
      <c r="M24" s="65"/>
      <c r="N24" s="65"/>
      <c r="O24" s="66"/>
      <c r="P24" s="15"/>
      <c r="S24" s="2" t="s">
        <v>26</v>
      </c>
      <c r="T24" s="53" t="s">
        <v>112</v>
      </c>
      <c r="U24" s="54" t="s">
        <v>92</v>
      </c>
      <c r="V24" s="57"/>
    </row>
    <row r="25" spans="1:24" ht="47.45" customHeight="1" x14ac:dyDescent="0.15">
      <c r="A25" s="17">
        <v>15</v>
      </c>
      <c r="B25" s="16"/>
      <c r="C25" s="46"/>
      <c r="D25" s="22" t="s">
        <v>12</v>
      </c>
      <c r="E25" s="24"/>
      <c r="F25" s="25"/>
      <c r="G25" s="20" t="str">
        <f t="shared" si="0"/>
        <v/>
      </c>
      <c r="H25" s="21" t="str">
        <f t="shared" si="0"/>
        <v/>
      </c>
      <c r="I25" s="26"/>
      <c r="J25" s="23" t="s">
        <v>10</v>
      </c>
      <c r="K25" s="64"/>
      <c r="L25" s="65"/>
      <c r="M25" s="65"/>
      <c r="N25" s="65"/>
      <c r="O25" s="66"/>
      <c r="P25" s="15"/>
      <c r="S25" s="2" t="s">
        <v>27</v>
      </c>
      <c r="T25" s="53" t="s">
        <v>113</v>
      </c>
      <c r="U25" s="54" t="s">
        <v>118</v>
      </c>
      <c r="V25" s="57"/>
    </row>
    <row r="26" spans="1:24" ht="47.45" customHeight="1" x14ac:dyDescent="0.15">
      <c r="A26" s="17">
        <v>16</v>
      </c>
      <c r="B26" s="16"/>
      <c r="C26" s="46"/>
      <c r="D26" s="22" t="s">
        <v>12</v>
      </c>
      <c r="E26" s="24"/>
      <c r="F26" s="25"/>
      <c r="G26" s="20" t="str">
        <f t="shared" si="0"/>
        <v/>
      </c>
      <c r="H26" s="21" t="str">
        <f t="shared" si="0"/>
        <v/>
      </c>
      <c r="I26" s="26"/>
      <c r="J26" s="23" t="s">
        <v>10</v>
      </c>
      <c r="K26" s="64"/>
      <c r="L26" s="65"/>
      <c r="M26" s="65"/>
      <c r="N26" s="65"/>
      <c r="O26" s="66"/>
      <c r="P26" s="15"/>
      <c r="S26" s="2" t="s">
        <v>28</v>
      </c>
      <c r="T26" s="53" t="s">
        <v>113</v>
      </c>
      <c r="U26" s="54">
        <v>30</v>
      </c>
      <c r="V26" s="57"/>
    </row>
    <row r="27" spans="1:24" ht="47.45" customHeight="1" x14ac:dyDescent="0.15">
      <c r="A27" s="17">
        <v>17</v>
      </c>
      <c r="B27" s="16"/>
      <c r="C27" s="46"/>
      <c r="D27" s="22" t="s">
        <v>12</v>
      </c>
      <c r="E27" s="24"/>
      <c r="F27" s="25"/>
      <c r="G27" s="20" t="str">
        <f t="shared" si="0"/>
        <v/>
      </c>
      <c r="H27" s="21" t="str">
        <f t="shared" si="0"/>
        <v/>
      </c>
      <c r="I27" s="26"/>
      <c r="J27" s="23" t="s">
        <v>10</v>
      </c>
      <c r="K27" s="64"/>
      <c r="L27" s="65"/>
      <c r="M27" s="65"/>
      <c r="N27" s="65"/>
      <c r="O27" s="66"/>
      <c r="P27" s="15"/>
      <c r="S27" s="2" t="s">
        <v>29</v>
      </c>
      <c r="T27" s="53" t="s">
        <v>113</v>
      </c>
      <c r="U27" s="54">
        <v>36</v>
      </c>
      <c r="V27" s="57"/>
    </row>
    <row r="28" spans="1:24" ht="47.45" customHeight="1" x14ac:dyDescent="0.15">
      <c r="A28" s="17">
        <v>18</v>
      </c>
      <c r="B28" s="16"/>
      <c r="C28" s="46"/>
      <c r="D28" s="22" t="s">
        <v>12</v>
      </c>
      <c r="E28" s="24"/>
      <c r="F28" s="25"/>
      <c r="G28" s="20" t="str">
        <f t="shared" si="0"/>
        <v/>
      </c>
      <c r="H28" s="21" t="str">
        <f t="shared" si="0"/>
        <v/>
      </c>
      <c r="I28" s="26"/>
      <c r="J28" s="23" t="s">
        <v>10</v>
      </c>
      <c r="K28" s="64"/>
      <c r="L28" s="65"/>
      <c r="M28" s="65"/>
      <c r="N28" s="65"/>
      <c r="O28" s="66"/>
      <c r="P28" s="15"/>
      <c r="S28" s="2" t="s">
        <v>30</v>
      </c>
      <c r="T28" s="53" t="s">
        <v>113</v>
      </c>
      <c r="U28" s="54" t="s">
        <v>93</v>
      </c>
      <c r="V28" s="57"/>
    </row>
    <row r="29" spans="1:24" ht="47.45" customHeight="1" x14ac:dyDescent="0.15">
      <c r="A29" s="17">
        <v>19</v>
      </c>
      <c r="B29" s="16"/>
      <c r="C29" s="46"/>
      <c r="D29" s="22" t="s">
        <v>12</v>
      </c>
      <c r="E29" s="24"/>
      <c r="F29" s="25"/>
      <c r="G29" s="20" t="str">
        <f t="shared" si="0"/>
        <v/>
      </c>
      <c r="H29" s="21" t="str">
        <f t="shared" si="0"/>
        <v/>
      </c>
      <c r="I29" s="26"/>
      <c r="J29" s="23" t="s">
        <v>10</v>
      </c>
      <c r="K29" s="64"/>
      <c r="L29" s="65"/>
      <c r="M29" s="65"/>
      <c r="N29" s="65"/>
      <c r="O29" s="66"/>
      <c r="P29" s="15"/>
      <c r="S29" s="2" t="s">
        <v>31</v>
      </c>
      <c r="T29" s="53" t="s">
        <v>114</v>
      </c>
      <c r="U29" s="54" t="s">
        <v>119</v>
      </c>
      <c r="V29" s="57"/>
    </row>
    <row r="30" spans="1:24" ht="47.45" customHeight="1" x14ac:dyDescent="0.15">
      <c r="A30" s="17">
        <v>20</v>
      </c>
      <c r="B30" s="16"/>
      <c r="C30" s="46"/>
      <c r="D30" s="22" t="s">
        <v>12</v>
      </c>
      <c r="E30" s="24"/>
      <c r="F30" s="25"/>
      <c r="G30" s="20" t="str">
        <f t="shared" si="0"/>
        <v/>
      </c>
      <c r="H30" s="21" t="str">
        <f t="shared" si="0"/>
        <v/>
      </c>
      <c r="I30" s="26"/>
      <c r="J30" s="23" t="s">
        <v>10</v>
      </c>
      <c r="K30" s="64"/>
      <c r="L30" s="65"/>
      <c r="M30" s="65"/>
      <c r="N30" s="65"/>
      <c r="O30" s="66"/>
      <c r="P30" s="15"/>
      <c r="S30" s="2" t="s">
        <v>32</v>
      </c>
      <c r="T30" s="53" t="s">
        <v>114</v>
      </c>
      <c r="U30" s="54">
        <v>39</v>
      </c>
      <c r="V30" s="57"/>
    </row>
    <row r="31" spans="1:24" ht="18.600000000000001" customHeight="1" thickBot="1" x14ac:dyDescent="0.2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S31" s="2" t="s">
        <v>65</v>
      </c>
      <c r="T31" s="53" t="s">
        <v>114</v>
      </c>
      <c r="U31" s="54">
        <v>46</v>
      </c>
      <c r="V31" s="57"/>
    </row>
    <row r="32" spans="1:24" s="18" customFormat="1" ht="67.900000000000006" customHeight="1" x14ac:dyDescent="0.15">
      <c r="A32" s="67" t="s">
        <v>3</v>
      </c>
      <c r="B32" s="68"/>
      <c r="C32" s="68"/>
      <c r="D32" s="68"/>
      <c r="E32" s="76" t="s">
        <v>72</v>
      </c>
      <c r="F32" s="77"/>
      <c r="G32" s="77"/>
      <c r="H32" s="77"/>
      <c r="I32" s="77"/>
      <c r="J32" s="38"/>
      <c r="K32" s="43"/>
      <c r="L32" s="68"/>
      <c r="M32" s="68"/>
      <c r="N32" s="68"/>
      <c r="O32" s="68"/>
      <c r="P32" s="73"/>
      <c r="S32" s="18" t="s">
        <v>66</v>
      </c>
      <c r="T32" s="53" t="s">
        <v>114</v>
      </c>
      <c r="U32" s="54" t="s">
        <v>120</v>
      </c>
      <c r="V32" s="57"/>
      <c r="W32" s="49"/>
      <c r="X32" s="49"/>
    </row>
    <row r="33" spans="1:24" s="18" customFormat="1" ht="67.900000000000006" customHeight="1" x14ac:dyDescent="0.15">
      <c r="A33" s="69" t="s">
        <v>74</v>
      </c>
      <c r="B33" s="63"/>
      <c r="C33" s="63"/>
      <c r="D33" s="63"/>
      <c r="E33" s="72" t="s">
        <v>73</v>
      </c>
      <c r="F33" s="72"/>
      <c r="G33" s="72"/>
      <c r="H33" s="72"/>
      <c r="I33" s="72"/>
      <c r="J33" s="72"/>
      <c r="K33" s="72"/>
      <c r="L33" s="72"/>
      <c r="M33" s="37" t="s">
        <v>64</v>
      </c>
      <c r="N33" s="63"/>
      <c r="O33" s="63"/>
      <c r="P33" s="74"/>
      <c r="S33" s="18" t="s">
        <v>33</v>
      </c>
      <c r="T33" s="53" t="s">
        <v>115</v>
      </c>
      <c r="U33" s="54">
        <v>32</v>
      </c>
      <c r="V33" s="57"/>
      <c r="W33" s="49"/>
      <c r="X33" s="49"/>
    </row>
    <row r="34" spans="1:24" s="18" customFormat="1" ht="67.900000000000006" customHeight="1" thickBot="1" x14ac:dyDescent="0.2">
      <c r="A34" s="70" t="s">
        <v>4</v>
      </c>
      <c r="B34" s="71"/>
      <c r="C34" s="71"/>
      <c r="D34" s="71"/>
      <c r="E34" s="71"/>
      <c r="F34" s="71"/>
      <c r="G34" s="71"/>
      <c r="H34" s="71"/>
      <c r="I34" s="71"/>
      <c r="J34" s="71"/>
      <c r="K34" s="42"/>
      <c r="L34" s="71"/>
      <c r="M34" s="71"/>
      <c r="N34" s="71"/>
      <c r="O34" s="71"/>
      <c r="P34" s="75"/>
      <c r="S34" s="18" t="s">
        <v>34</v>
      </c>
      <c r="T34" s="53" t="s">
        <v>115</v>
      </c>
      <c r="U34" s="54" t="s">
        <v>121</v>
      </c>
      <c r="V34" s="57"/>
      <c r="W34" s="49"/>
      <c r="X34" s="49"/>
    </row>
    <row r="35" spans="1:24" s="18" customFormat="1" ht="47.45" customHeight="1" x14ac:dyDescent="0.15"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S35" s="18" t="s">
        <v>35</v>
      </c>
      <c r="T35" s="53" t="s">
        <v>116</v>
      </c>
      <c r="U35" s="54">
        <v>37</v>
      </c>
      <c r="V35" s="57"/>
      <c r="W35" s="49"/>
      <c r="X35" s="49"/>
    </row>
    <row r="36" spans="1:24" s="18" customFormat="1" ht="20.25" customHeight="1" x14ac:dyDescent="0.15">
      <c r="K36" s="19"/>
      <c r="L36" s="19"/>
      <c r="M36" s="19"/>
      <c r="N36" s="19"/>
      <c r="O36" s="19"/>
      <c r="P36" s="19"/>
      <c r="S36" s="18" t="s">
        <v>36</v>
      </c>
      <c r="T36" s="53" t="s">
        <v>116</v>
      </c>
      <c r="U36" s="54" t="s">
        <v>122</v>
      </c>
      <c r="V36" s="57"/>
      <c r="W36" s="49"/>
      <c r="X36" s="49"/>
    </row>
    <row r="37" spans="1:24" s="18" customFormat="1" ht="20.25" customHeight="1" x14ac:dyDescent="0.15">
      <c r="K37" s="19"/>
      <c r="L37" s="19"/>
      <c r="M37" s="19"/>
      <c r="N37" s="19"/>
      <c r="O37" s="19"/>
      <c r="P37" s="19"/>
      <c r="S37" s="18" t="s">
        <v>37</v>
      </c>
      <c r="T37" s="53"/>
      <c r="U37" s="54"/>
      <c r="V37" s="57"/>
      <c r="W37" s="49"/>
      <c r="X37" s="49"/>
    </row>
    <row r="38" spans="1:24" ht="22.5" customHeight="1" x14ac:dyDescent="0.15">
      <c r="C38" s="10"/>
      <c r="D38" s="10"/>
      <c r="E38" s="8"/>
      <c r="F38" s="8"/>
      <c r="G38" s="8"/>
      <c r="H38" s="8"/>
      <c r="I38" s="8"/>
      <c r="J38" s="8"/>
      <c r="K38" s="13"/>
      <c r="L38" s="13"/>
      <c r="M38" s="13"/>
      <c r="N38" s="13"/>
      <c r="O38" s="13"/>
      <c r="P38" s="13"/>
      <c r="S38" s="2" t="s">
        <v>38</v>
      </c>
      <c r="T38" s="53"/>
      <c r="U38" s="54"/>
      <c r="V38" s="57"/>
    </row>
    <row r="39" spans="1:24" ht="39.75" customHeight="1" x14ac:dyDescent="0.15">
      <c r="S39" s="2" t="s">
        <v>39</v>
      </c>
      <c r="T39" s="53"/>
      <c r="U39" s="54"/>
      <c r="V39" s="57"/>
    </row>
    <row r="40" spans="1:24" ht="39.75" customHeight="1" x14ac:dyDescent="0.15">
      <c r="S40" s="2" t="s">
        <v>40</v>
      </c>
      <c r="T40" s="53"/>
      <c r="U40" s="54"/>
      <c r="V40" s="57"/>
    </row>
    <row r="41" spans="1:24" ht="39.75" customHeight="1" x14ac:dyDescent="0.15">
      <c r="S41" s="2" t="s">
        <v>41</v>
      </c>
      <c r="T41" s="53"/>
      <c r="U41" s="54"/>
      <c r="V41" s="57"/>
    </row>
    <row r="42" spans="1:24" ht="39.75" customHeight="1" x14ac:dyDescent="0.15">
      <c r="S42" s="2" t="s">
        <v>42</v>
      </c>
      <c r="T42" s="53"/>
      <c r="U42" s="54"/>
      <c r="V42" s="57"/>
    </row>
    <row r="43" spans="1:24" ht="39.75" customHeight="1" x14ac:dyDescent="0.15">
      <c r="S43" s="2" t="s">
        <v>43</v>
      </c>
      <c r="T43" s="53"/>
      <c r="U43" s="54"/>
      <c r="V43" s="57"/>
    </row>
    <row r="44" spans="1:24" ht="39.75" customHeight="1" x14ac:dyDescent="0.15">
      <c r="S44" s="2" t="s">
        <v>67</v>
      </c>
      <c r="T44" s="53"/>
      <c r="U44" s="54"/>
      <c r="V44" s="57"/>
    </row>
    <row r="45" spans="1:24" ht="39.75" customHeight="1" x14ac:dyDescent="0.15">
      <c r="S45" s="2" t="s">
        <v>44</v>
      </c>
      <c r="T45" s="53"/>
      <c r="U45" s="54"/>
      <c r="V45" s="57"/>
    </row>
    <row r="46" spans="1:24" ht="39.75" customHeight="1" x14ac:dyDescent="0.15">
      <c r="S46" s="2" t="s">
        <v>45</v>
      </c>
      <c r="T46" s="53"/>
      <c r="U46" s="54"/>
      <c r="V46" s="57"/>
    </row>
    <row r="47" spans="1:24" ht="39.75" customHeight="1" x14ac:dyDescent="0.15">
      <c r="S47" s="2" t="s">
        <v>46</v>
      </c>
      <c r="T47" s="53"/>
      <c r="U47" s="54"/>
      <c r="V47" s="57"/>
    </row>
    <row r="48" spans="1:24" ht="39.75" customHeight="1" x14ac:dyDescent="0.15">
      <c r="S48" s="2" t="s">
        <v>47</v>
      </c>
      <c r="T48" s="53"/>
      <c r="U48" s="54"/>
      <c r="V48" s="57"/>
    </row>
    <row r="49" spans="19:22" ht="39.75" customHeight="1" x14ac:dyDescent="0.15">
      <c r="S49" s="2" t="s">
        <v>48</v>
      </c>
      <c r="T49" s="53"/>
      <c r="U49" s="54"/>
      <c r="V49" s="57"/>
    </row>
    <row r="50" spans="19:22" ht="39.75" customHeight="1" x14ac:dyDescent="0.15">
      <c r="S50" s="2" t="s">
        <v>49</v>
      </c>
      <c r="T50" s="53"/>
      <c r="U50" s="54"/>
      <c r="V50" s="57"/>
    </row>
    <row r="51" spans="19:22" ht="39.75" customHeight="1" x14ac:dyDescent="0.15">
      <c r="S51" s="2" t="s">
        <v>50</v>
      </c>
      <c r="T51" s="53"/>
      <c r="U51" s="54"/>
      <c r="V51" s="57"/>
    </row>
    <row r="52" spans="19:22" ht="39.75" customHeight="1" x14ac:dyDescent="0.15">
      <c r="S52" s="2" t="s">
        <v>51</v>
      </c>
      <c r="T52" s="53"/>
      <c r="U52" s="54"/>
      <c r="V52" s="57"/>
    </row>
    <row r="53" spans="19:22" ht="39.75" customHeight="1" x14ac:dyDescent="0.15">
      <c r="S53" s="2" t="s">
        <v>52</v>
      </c>
      <c r="T53" s="53"/>
      <c r="U53" s="54"/>
      <c r="V53" s="57"/>
    </row>
    <row r="54" spans="19:22" ht="39.75" customHeight="1" x14ac:dyDescent="0.15">
      <c r="S54" s="2" t="s">
        <v>53</v>
      </c>
      <c r="T54" s="53"/>
      <c r="U54" s="54"/>
      <c r="V54" s="57"/>
    </row>
    <row r="55" spans="19:22" ht="39.75" customHeight="1" x14ac:dyDescent="0.15">
      <c r="S55" s="2" t="s">
        <v>54</v>
      </c>
      <c r="T55" s="53"/>
      <c r="U55" s="54"/>
      <c r="V55" s="57"/>
    </row>
    <row r="56" spans="19:22" ht="39.75" customHeight="1" x14ac:dyDescent="0.15">
      <c r="S56" s="2" t="s">
        <v>55</v>
      </c>
      <c r="T56" s="53"/>
      <c r="U56" s="54"/>
      <c r="V56" s="57"/>
    </row>
    <row r="57" spans="19:22" ht="39.75" customHeight="1" x14ac:dyDescent="0.15">
      <c r="S57" s="2" t="s">
        <v>56</v>
      </c>
      <c r="T57" s="53"/>
      <c r="U57" s="54"/>
      <c r="V57" s="57"/>
    </row>
    <row r="58" spans="19:22" ht="39.75" customHeight="1" x14ac:dyDescent="0.15">
      <c r="T58" s="53"/>
      <c r="U58" s="54"/>
      <c r="V58" s="57"/>
    </row>
    <row r="59" spans="19:22" ht="39.75" customHeight="1" x14ac:dyDescent="0.15">
      <c r="T59" s="53"/>
      <c r="U59" s="54"/>
      <c r="V59" s="57"/>
    </row>
    <row r="60" spans="19:22" ht="39.75" customHeight="1" x14ac:dyDescent="0.15">
      <c r="T60" s="53"/>
      <c r="U60" s="54"/>
      <c r="V60" s="57"/>
    </row>
    <row r="61" spans="19:22" ht="39.75" customHeight="1" x14ac:dyDescent="0.15">
      <c r="T61" s="53"/>
      <c r="U61" s="54"/>
      <c r="V61" s="57"/>
    </row>
    <row r="62" spans="19:22" ht="0" hidden="1" customHeight="1" x14ac:dyDescent="0.15">
      <c r="S62" s="2" t="s">
        <v>44</v>
      </c>
      <c r="T62" s="53"/>
      <c r="U62" s="54"/>
      <c r="V62" s="57"/>
    </row>
    <row r="63" spans="19:22" ht="0" hidden="1" customHeight="1" x14ac:dyDescent="0.15">
      <c r="S63" s="2" t="s">
        <v>45</v>
      </c>
      <c r="T63" s="53"/>
      <c r="U63" s="54"/>
      <c r="V63" s="57"/>
    </row>
    <row r="64" spans="19:22" ht="0" hidden="1" customHeight="1" x14ac:dyDescent="0.15">
      <c r="S64" s="2" t="s">
        <v>46</v>
      </c>
      <c r="T64" s="53"/>
      <c r="U64" s="54"/>
      <c r="V64" s="57"/>
    </row>
    <row r="65" spans="19:22" ht="0" hidden="1" customHeight="1" x14ac:dyDescent="0.15">
      <c r="S65" s="2" t="s">
        <v>47</v>
      </c>
      <c r="T65" s="53"/>
      <c r="U65" s="54"/>
      <c r="V65" s="57"/>
    </row>
    <row r="66" spans="19:22" ht="0" hidden="1" customHeight="1" x14ac:dyDescent="0.15">
      <c r="S66" s="2" t="s">
        <v>48</v>
      </c>
      <c r="T66" s="53"/>
      <c r="U66" s="54"/>
      <c r="V66" s="57"/>
    </row>
    <row r="67" spans="19:22" ht="0" hidden="1" customHeight="1" x14ac:dyDescent="0.15">
      <c r="S67" s="2" t="s">
        <v>49</v>
      </c>
      <c r="T67" s="53"/>
      <c r="U67" s="54"/>
      <c r="V67" s="57"/>
    </row>
    <row r="68" spans="19:22" ht="0" hidden="1" customHeight="1" x14ac:dyDescent="0.15">
      <c r="S68" s="2" t="s">
        <v>50</v>
      </c>
      <c r="T68" s="53"/>
      <c r="U68" s="54"/>
      <c r="V68" s="57"/>
    </row>
    <row r="69" spans="19:22" ht="0" hidden="1" customHeight="1" x14ac:dyDescent="0.15">
      <c r="S69" s="2" t="s">
        <v>51</v>
      </c>
      <c r="T69" s="53"/>
      <c r="U69" s="54"/>
      <c r="V69" s="57"/>
    </row>
    <row r="70" spans="19:22" ht="0" hidden="1" customHeight="1" x14ac:dyDescent="0.15">
      <c r="S70" s="2" t="s">
        <v>52</v>
      </c>
      <c r="T70" s="53"/>
      <c r="U70" s="54"/>
      <c r="V70" s="57"/>
    </row>
    <row r="71" spans="19:22" ht="0" hidden="1" customHeight="1" x14ac:dyDescent="0.15">
      <c r="S71" s="2" t="s">
        <v>53</v>
      </c>
      <c r="T71" s="53"/>
      <c r="U71" s="54"/>
      <c r="V71" s="57"/>
    </row>
    <row r="72" spans="19:22" ht="0" hidden="1" customHeight="1" x14ac:dyDescent="0.15">
      <c r="S72" s="2" t="s">
        <v>54</v>
      </c>
      <c r="T72" s="53"/>
      <c r="U72" s="54"/>
      <c r="V72" s="57"/>
    </row>
    <row r="73" spans="19:22" ht="0" hidden="1" customHeight="1" x14ac:dyDescent="0.15">
      <c r="S73" s="2" t="s">
        <v>55</v>
      </c>
      <c r="T73" s="53"/>
      <c r="U73" s="54"/>
      <c r="V73" s="57"/>
    </row>
    <row r="74" spans="19:22" ht="0" hidden="1" customHeight="1" x14ac:dyDescent="0.15">
      <c r="S74" s="2" t="s">
        <v>56</v>
      </c>
      <c r="T74" s="53"/>
      <c r="U74" s="54"/>
      <c r="V74" s="57"/>
    </row>
    <row r="75" spans="19:22" ht="0" hidden="1" customHeight="1" x14ac:dyDescent="0.15">
      <c r="T75" s="53"/>
      <c r="U75" s="54"/>
      <c r="V75" s="57"/>
    </row>
    <row r="76" spans="19:22" ht="0" hidden="1" customHeight="1" x14ac:dyDescent="0.15">
      <c r="T76" s="53"/>
      <c r="U76" s="54"/>
      <c r="V76" s="57"/>
    </row>
    <row r="77" spans="19:22" ht="0" hidden="1" customHeight="1" x14ac:dyDescent="0.15">
      <c r="T77" s="53"/>
      <c r="U77" s="54"/>
      <c r="V77" s="57"/>
    </row>
    <row r="78" spans="19:22" ht="0" hidden="1" customHeight="1" x14ac:dyDescent="0.15">
      <c r="T78" s="53"/>
      <c r="U78" s="54"/>
      <c r="V78" s="57"/>
    </row>
    <row r="79" spans="19:22" ht="0" hidden="1" customHeight="1" x14ac:dyDescent="0.15">
      <c r="T79" s="53"/>
      <c r="U79" s="54"/>
      <c r="V79" s="57"/>
    </row>
    <row r="80" spans="19:22" ht="0" hidden="1" customHeight="1" x14ac:dyDescent="0.15">
      <c r="T80" s="53"/>
      <c r="U80" s="54"/>
      <c r="V80" s="57"/>
    </row>
    <row r="81" spans="20:22" ht="0" hidden="1" customHeight="1" x14ac:dyDescent="0.15">
      <c r="T81" s="53"/>
      <c r="U81" s="54"/>
      <c r="V81" s="57"/>
    </row>
    <row r="82" spans="20:22" ht="0" hidden="1" customHeight="1" x14ac:dyDescent="0.15">
      <c r="T82" s="53"/>
      <c r="U82" s="54"/>
      <c r="V82" s="57"/>
    </row>
    <row r="83" spans="20:22" ht="0" hidden="1" customHeight="1" x14ac:dyDescent="0.15">
      <c r="T83" s="53"/>
      <c r="U83" s="54"/>
      <c r="V83" s="57"/>
    </row>
    <row r="84" spans="20:22" ht="0" hidden="1" customHeight="1" x14ac:dyDescent="0.15">
      <c r="T84" s="53"/>
      <c r="U84" s="54"/>
      <c r="V84" s="57"/>
    </row>
    <row r="85" spans="20:22" ht="0" hidden="1" customHeight="1" x14ac:dyDescent="0.15">
      <c r="T85" s="53"/>
      <c r="U85" s="54"/>
      <c r="V85" s="57"/>
    </row>
    <row r="86" spans="20:22" ht="0" hidden="1" customHeight="1" x14ac:dyDescent="0.15">
      <c r="T86" s="53"/>
      <c r="U86" s="54"/>
      <c r="V86" s="57"/>
    </row>
    <row r="87" spans="20:22" ht="0" hidden="1" customHeight="1" x14ac:dyDescent="0.15">
      <c r="T87" s="53"/>
      <c r="U87" s="54"/>
      <c r="V87" s="57"/>
    </row>
    <row r="88" spans="20:22" ht="0" hidden="1" customHeight="1" x14ac:dyDescent="0.15">
      <c r="T88" s="53"/>
      <c r="U88" s="54"/>
      <c r="V88" s="57"/>
    </row>
    <row r="89" spans="20:22" ht="0" hidden="1" customHeight="1" x14ac:dyDescent="0.15">
      <c r="T89" s="53"/>
      <c r="U89" s="54"/>
      <c r="V89" s="57"/>
    </row>
    <row r="90" spans="20:22" ht="0" hidden="1" customHeight="1" x14ac:dyDescent="0.15">
      <c r="T90" s="53"/>
      <c r="U90" s="54"/>
      <c r="V90" s="57"/>
    </row>
    <row r="91" spans="20:22" ht="0" hidden="1" customHeight="1" x14ac:dyDescent="0.15">
      <c r="T91" s="53"/>
      <c r="U91" s="54"/>
      <c r="V91" s="57"/>
    </row>
    <row r="92" spans="20:22" ht="0" hidden="1" customHeight="1" x14ac:dyDescent="0.15">
      <c r="T92" s="53"/>
      <c r="U92" s="54"/>
      <c r="V92" s="57"/>
    </row>
    <row r="93" spans="20:22" ht="0" hidden="1" customHeight="1" x14ac:dyDescent="0.15">
      <c r="T93" s="53"/>
      <c r="U93" s="54"/>
      <c r="V93" s="57"/>
    </row>
    <row r="94" spans="20:22" ht="0" hidden="1" customHeight="1" x14ac:dyDescent="0.15">
      <c r="T94" s="53"/>
      <c r="U94" s="54"/>
      <c r="V94" s="57"/>
    </row>
    <row r="95" spans="20:22" ht="0" hidden="1" customHeight="1" x14ac:dyDescent="0.15">
      <c r="T95" s="53"/>
      <c r="U95" s="54"/>
      <c r="V95" s="57"/>
    </row>
    <row r="96" spans="20:22" ht="0" hidden="1" customHeight="1" x14ac:dyDescent="0.15">
      <c r="T96" s="53"/>
      <c r="U96" s="54"/>
      <c r="V96" s="57"/>
    </row>
    <row r="97" spans="20:22" ht="0" hidden="1" customHeight="1" x14ac:dyDescent="0.15">
      <c r="T97" s="53"/>
      <c r="U97" s="54"/>
      <c r="V97" s="57"/>
    </row>
    <row r="98" spans="20:22" ht="0" hidden="1" customHeight="1" x14ac:dyDescent="0.15">
      <c r="T98" s="53"/>
      <c r="U98" s="54"/>
      <c r="V98" s="57"/>
    </row>
    <row r="99" spans="20:22" ht="0" hidden="1" customHeight="1" x14ac:dyDescent="0.15">
      <c r="T99" s="53"/>
      <c r="U99" s="54"/>
      <c r="V99" s="57"/>
    </row>
    <row r="100" spans="20:22" ht="0" hidden="1" customHeight="1" x14ac:dyDescent="0.15">
      <c r="T100" s="53"/>
      <c r="U100" s="54"/>
      <c r="V100" s="57"/>
    </row>
  </sheetData>
  <protectedRanges>
    <protectedRange sqref="E34:E35 F35 G34:P35" name="範囲10"/>
    <protectedRange sqref="G33:H33" name="範囲8"/>
    <protectedRange sqref="J32:P32 F32:H32" name="範囲4"/>
    <protectedRange sqref="C10:D10 I11:I30 D11:F30" name="範囲2"/>
    <protectedRange sqref="K11:K30 O11:P30" name="範囲3"/>
    <protectedRange sqref="N33:P33 I33:L33" name="範囲9"/>
    <protectedRange sqref="C11:C30" name="範囲2_1"/>
  </protectedRanges>
  <mergeCells count="42">
    <mergeCell ref="K29:O29"/>
    <mergeCell ref="K30:O30"/>
    <mergeCell ref="K24:O24"/>
    <mergeCell ref="K25:O25"/>
    <mergeCell ref="K26:O26"/>
    <mergeCell ref="K27:O27"/>
    <mergeCell ref="K28:O28"/>
    <mergeCell ref="K19:O19"/>
    <mergeCell ref="K20:O20"/>
    <mergeCell ref="K21:O21"/>
    <mergeCell ref="K22:O22"/>
    <mergeCell ref="K23:O23"/>
    <mergeCell ref="K14:O14"/>
    <mergeCell ref="K15:O15"/>
    <mergeCell ref="K16:O16"/>
    <mergeCell ref="K17:O17"/>
    <mergeCell ref="K18:O18"/>
    <mergeCell ref="K10:O10"/>
    <mergeCell ref="K8:O9"/>
    <mergeCell ref="K11:O11"/>
    <mergeCell ref="K12:O12"/>
    <mergeCell ref="K13:O13"/>
    <mergeCell ref="A1:P1"/>
    <mergeCell ref="A3:P3"/>
    <mergeCell ref="A6:P6"/>
    <mergeCell ref="A8:A9"/>
    <mergeCell ref="B8:B9"/>
    <mergeCell ref="C8:D9"/>
    <mergeCell ref="E8:F8"/>
    <mergeCell ref="G8:H8"/>
    <mergeCell ref="I8:J9"/>
    <mergeCell ref="P8:P9"/>
    <mergeCell ref="A34:D34"/>
    <mergeCell ref="E34:J34"/>
    <mergeCell ref="L34:P34"/>
    <mergeCell ref="A31:P31"/>
    <mergeCell ref="A32:D32"/>
    <mergeCell ref="E32:I32"/>
    <mergeCell ref="L32:P32"/>
    <mergeCell ref="A33:D33"/>
    <mergeCell ref="E33:L33"/>
    <mergeCell ref="N33:P33"/>
  </mergeCells>
  <phoneticPr fontId="1"/>
  <dataValidations count="3">
    <dataValidation type="list" allowBlank="1" showInputMessage="1" showErrorMessage="1" sqref="C10">
      <formula1>INDIRECT(B10)</formula1>
    </dataValidation>
    <dataValidation type="list" allowBlank="1" showInputMessage="1" showErrorMessage="1" sqref="C11:C30">
      <formula1>OFFSET($U$2,MATCH(B11,$T$3:$T$50,0),0,COUNTIF($T$3:$T$50,B11))</formula1>
    </dataValidation>
    <dataValidation type="list" allowBlank="1" showInputMessage="1" showErrorMessage="1" sqref="B11:B30">
      <formula1>$X$3:$X$4</formula1>
    </dataValidation>
  </dataValidations>
  <printOptions horizontalCentered="1"/>
  <pageMargins left="0.19685039370078741" right="0.31496062992125984" top="0.39370078740157483" bottom="0.39370078740157483" header="0.51181102362204722" footer="0.51181102362204722"/>
  <pageSetup paperSize="9" scale="51" orientation="portrait" horizontalDpi="4294967293" verticalDpi="360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テーブル!$G$1:$H$1</xm:f>
          </x14:formula1>
          <xm:sqref>B10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J41"/>
  <sheetViews>
    <sheetView showGridLines="0" workbookViewId="0">
      <selection activeCell="C9" sqref="C9"/>
    </sheetView>
  </sheetViews>
  <sheetFormatPr defaultColWidth="8.875" defaultRowHeight="18.75" x14ac:dyDescent="0.15"/>
  <cols>
    <col min="1" max="16384" width="8.875" style="39"/>
  </cols>
  <sheetData>
    <row r="1" spans="1:10" ht="24.75" x14ac:dyDescent="0.15">
      <c r="A1" s="96" t="s">
        <v>75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9.5" thickBot="1" x14ac:dyDescent="0.2"/>
    <row r="3" spans="1:10" ht="31.9" customHeight="1" x14ac:dyDescent="0.15">
      <c r="A3" s="97" t="s">
        <v>76</v>
      </c>
      <c r="B3" s="98"/>
      <c r="C3" s="98"/>
      <c r="D3" s="98"/>
      <c r="E3" s="98"/>
      <c r="F3" s="98"/>
      <c r="G3" s="98"/>
      <c r="H3" s="98"/>
      <c r="I3" s="100"/>
    </row>
    <row r="4" spans="1:10" ht="31.9" customHeight="1" thickBot="1" x14ac:dyDescent="0.2">
      <c r="A4" s="105" t="s">
        <v>77</v>
      </c>
      <c r="B4" s="106"/>
      <c r="C4" s="106"/>
      <c r="D4" s="106"/>
      <c r="E4" s="106"/>
      <c r="F4" s="106"/>
      <c r="G4" s="106"/>
      <c r="H4" s="106"/>
      <c r="I4" s="107"/>
    </row>
    <row r="6" spans="1:10" x14ac:dyDescent="0.15">
      <c r="A6" s="99" t="s">
        <v>79</v>
      </c>
      <c r="B6" s="99"/>
      <c r="C6" s="99" t="s">
        <v>84</v>
      </c>
      <c r="D6" s="99"/>
      <c r="E6" s="99" t="s">
        <v>85</v>
      </c>
      <c r="F6" s="99"/>
    </row>
    <row r="7" spans="1:10" x14ac:dyDescent="0.15">
      <c r="A7" s="99"/>
      <c r="B7" s="99"/>
      <c r="C7" s="40">
        <f>COUNTA('小学生の部　参加申込書'!E11:E30)</f>
        <v>0</v>
      </c>
      <c r="D7" s="41" t="s">
        <v>78</v>
      </c>
      <c r="E7" s="40">
        <f>COUNTA('中学生の部　参加申込書'!E11:E30)</f>
        <v>0</v>
      </c>
      <c r="F7" s="41" t="s">
        <v>78</v>
      </c>
    </row>
    <row r="8" spans="1:10" ht="19.5" thickBot="1" x14ac:dyDescent="0.2"/>
    <row r="9" spans="1:10" ht="33.6" customHeight="1" thickBot="1" x14ac:dyDescent="0.2">
      <c r="E9" s="101" t="s">
        <v>80</v>
      </c>
      <c r="F9" s="102"/>
      <c r="G9" s="103">
        <f>C7*2000+E7*3000</f>
        <v>0</v>
      </c>
      <c r="H9" s="104"/>
    </row>
    <row r="10" spans="1:10" ht="19.5" thickBot="1" x14ac:dyDescent="0.2"/>
    <row r="11" spans="1:10" x14ac:dyDescent="0.15">
      <c r="A11" s="87" t="s">
        <v>81</v>
      </c>
      <c r="B11" s="88"/>
      <c r="C11" s="88"/>
      <c r="D11" s="88"/>
      <c r="E11" s="88"/>
      <c r="F11" s="88"/>
      <c r="G11" s="88"/>
      <c r="H11" s="88"/>
      <c r="I11" s="88"/>
      <c r="J11" s="89"/>
    </row>
    <row r="12" spans="1:10" x14ac:dyDescent="0.15">
      <c r="A12" s="90"/>
      <c r="B12" s="91"/>
      <c r="C12" s="91"/>
      <c r="D12" s="91"/>
      <c r="E12" s="91"/>
      <c r="F12" s="91"/>
      <c r="G12" s="91"/>
      <c r="H12" s="91"/>
      <c r="I12" s="91"/>
      <c r="J12" s="92"/>
    </row>
    <row r="13" spans="1:10" x14ac:dyDescent="0.15">
      <c r="A13" s="90"/>
      <c r="B13" s="91"/>
      <c r="C13" s="91"/>
      <c r="D13" s="91"/>
      <c r="E13" s="91"/>
      <c r="F13" s="91"/>
      <c r="G13" s="91"/>
      <c r="H13" s="91"/>
      <c r="I13" s="91"/>
      <c r="J13" s="92"/>
    </row>
    <row r="14" spans="1:10" x14ac:dyDescent="0.15">
      <c r="A14" s="90"/>
      <c r="B14" s="91"/>
      <c r="C14" s="91"/>
      <c r="D14" s="91"/>
      <c r="E14" s="91"/>
      <c r="F14" s="91"/>
      <c r="G14" s="91"/>
      <c r="H14" s="91"/>
      <c r="I14" s="91"/>
      <c r="J14" s="92"/>
    </row>
    <row r="15" spans="1:10" x14ac:dyDescent="0.15">
      <c r="A15" s="90"/>
      <c r="B15" s="91"/>
      <c r="C15" s="91"/>
      <c r="D15" s="91"/>
      <c r="E15" s="91"/>
      <c r="F15" s="91"/>
      <c r="G15" s="91"/>
      <c r="H15" s="91"/>
      <c r="I15" s="91"/>
      <c r="J15" s="92"/>
    </row>
    <row r="16" spans="1:10" x14ac:dyDescent="0.15">
      <c r="A16" s="90"/>
      <c r="B16" s="91"/>
      <c r="C16" s="91"/>
      <c r="D16" s="91"/>
      <c r="E16" s="91"/>
      <c r="F16" s="91"/>
      <c r="G16" s="91"/>
      <c r="H16" s="91"/>
      <c r="I16" s="91"/>
      <c r="J16" s="92"/>
    </row>
    <row r="17" spans="1:10" x14ac:dyDescent="0.15">
      <c r="A17" s="90"/>
      <c r="B17" s="91"/>
      <c r="C17" s="91"/>
      <c r="D17" s="91"/>
      <c r="E17" s="91"/>
      <c r="F17" s="91"/>
      <c r="G17" s="91"/>
      <c r="H17" s="91"/>
      <c r="I17" s="91"/>
      <c r="J17" s="92"/>
    </row>
    <row r="18" spans="1:10" x14ac:dyDescent="0.15">
      <c r="A18" s="90"/>
      <c r="B18" s="91"/>
      <c r="C18" s="91"/>
      <c r="D18" s="91"/>
      <c r="E18" s="91"/>
      <c r="F18" s="91"/>
      <c r="G18" s="91"/>
      <c r="H18" s="91"/>
      <c r="I18" s="91"/>
      <c r="J18" s="92"/>
    </row>
    <row r="19" spans="1:10" x14ac:dyDescent="0.15">
      <c r="A19" s="90"/>
      <c r="B19" s="91"/>
      <c r="C19" s="91"/>
      <c r="D19" s="91"/>
      <c r="E19" s="91"/>
      <c r="F19" s="91"/>
      <c r="G19" s="91"/>
      <c r="H19" s="91"/>
      <c r="I19" s="91"/>
      <c r="J19" s="92"/>
    </row>
    <row r="20" spans="1:10" x14ac:dyDescent="0.15">
      <c r="A20" s="90"/>
      <c r="B20" s="91"/>
      <c r="C20" s="91"/>
      <c r="D20" s="91"/>
      <c r="E20" s="91"/>
      <c r="F20" s="91"/>
      <c r="G20" s="91"/>
      <c r="H20" s="91"/>
      <c r="I20" s="91"/>
      <c r="J20" s="92"/>
    </row>
    <row r="21" spans="1:10" x14ac:dyDescent="0.15">
      <c r="A21" s="90"/>
      <c r="B21" s="91"/>
      <c r="C21" s="91"/>
      <c r="D21" s="91"/>
      <c r="E21" s="91"/>
      <c r="F21" s="91"/>
      <c r="G21" s="91"/>
      <c r="H21" s="91"/>
      <c r="I21" s="91"/>
      <c r="J21" s="92"/>
    </row>
    <row r="22" spans="1:10" x14ac:dyDescent="0.15">
      <c r="A22" s="90"/>
      <c r="B22" s="91"/>
      <c r="C22" s="91"/>
      <c r="D22" s="91"/>
      <c r="E22" s="91"/>
      <c r="F22" s="91"/>
      <c r="G22" s="91"/>
      <c r="H22" s="91"/>
      <c r="I22" s="91"/>
      <c r="J22" s="92"/>
    </row>
    <row r="23" spans="1:10" x14ac:dyDescent="0.15">
      <c r="A23" s="90"/>
      <c r="B23" s="91"/>
      <c r="C23" s="91"/>
      <c r="D23" s="91"/>
      <c r="E23" s="91"/>
      <c r="F23" s="91"/>
      <c r="G23" s="91"/>
      <c r="H23" s="91"/>
      <c r="I23" s="91"/>
      <c r="J23" s="92"/>
    </row>
    <row r="24" spans="1:10" x14ac:dyDescent="0.15">
      <c r="A24" s="90"/>
      <c r="B24" s="91"/>
      <c r="C24" s="91"/>
      <c r="D24" s="91"/>
      <c r="E24" s="91"/>
      <c r="F24" s="91"/>
      <c r="G24" s="91"/>
      <c r="H24" s="91"/>
      <c r="I24" s="91"/>
      <c r="J24" s="92"/>
    </row>
    <row r="25" spans="1:10" x14ac:dyDescent="0.15">
      <c r="A25" s="90"/>
      <c r="B25" s="91"/>
      <c r="C25" s="91"/>
      <c r="D25" s="91"/>
      <c r="E25" s="91"/>
      <c r="F25" s="91"/>
      <c r="G25" s="91"/>
      <c r="H25" s="91"/>
      <c r="I25" s="91"/>
      <c r="J25" s="92"/>
    </row>
    <row r="26" spans="1:10" x14ac:dyDescent="0.15">
      <c r="A26" s="90"/>
      <c r="B26" s="91"/>
      <c r="C26" s="91"/>
      <c r="D26" s="91"/>
      <c r="E26" s="91"/>
      <c r="F26" s="91"/>
      <c r="G26" s="91"/>
      <c r="H26" s="91"/>
      <c r="I26" s="91"/>
      <c r="J26" s="92"/>
    </row>
    <row r="27" spans="1:10" x14ac:dyDescent="0.15">
      <c r="A27" s="90"/>
      <c r="B27" s="91"/>
      <c r="C27" s="91"/>
      <c r="D27" s="91"/>
      <c r="E27" s="91"/>
      <c r="F27" s="91"/>
      <c r="G27" s="91"/>
      <c r="H27" s="91"/>
      <c r="I27" s="91"/>
      <c r="J27" s="92"/>
    </row>
    <row r="28" spans="1:10" x14ac:dyDescent="0.15">
      <c r="A28" s="90"/>
      <c r="B28" s="91"/>
      <c r="C28" s="91"/>
      <c r="D28" s="91"/>
      <c r="E28" s="91"/>
      <c r="F28" s="91"/>
      <c r="G28" s="91"/>
      <c r="H28" s="91"/>
      <c r="I28" s="91"/>
      <c r="J28" s="92"/>
    </row>
    <row r="29" spans="1:10" x14ac:dyDescent="0.15">
      <c r="A29" s="90"/>
      <c r="B29" s="91"/>
      <c r="C29" s="91"/>
      <c r="D29" s="91"/>
      <c r="E29" s="91"/>
      <c r="F29" s="91"/>
      <c r="G29" s="91"/>
      <c r="H29" s="91"/>
      <c r="I29" s="91"/>
      <c r="J29" s="92"/>
    </row>
    <row r="30" spans="1:10" x14ac:dyDescent="0.15">
      <c r="A30" s="90"/>
      <c r="B30" s="91"/>
      <c r="C30" s="91"/>
      <c r="D30" s="91"/>
      <c r="E30" s="91"/>
      <c r="F30" s="91"/>
      <c r="G30" s="91"/>
      <c r="H30" s="91"/>
      <c r="I30" s="91"/>
      <c r="J30" s="92"/>
    </row>
    <row r="31" spans="1:10" x14ac:dyDescent="0.15">
      <c r="A31" s="90"/>
      <c r="B31" s="91"/>
      <c r="C31" s="91"/>
      <c r="D31" s="91"/>
      <c r="E31" s="91"/>
      <c r="F31" s="91"/>
      <c r="G31" s="91"/>
      <c r="H31" s="91"/>
      <c r="I31" s="91"/>
      <c r="J31" s="92"/>
    </row>
    <row r="32" spans="1:10" x14ac:dyDescent="0.15">
      <c r="A32" s="90"/>
      <c r="B32" s="91"/>
      <c r="C32" s="91"/>
      <c r="D32" s="91"/>
      <c r="E32" s="91"/>
      <c r="F32" s="91"/>
      <c r="G32" s="91"/>
      <c r="H32" s="91"/>
      <c r="I32" s="91"/>
      <c r="J32" s="92"/>
    </row>
    <row r="33" spans="1:10" x14ac:dyDescent="0.15">
      <c r="A33" s="90"/>
      <c r="B33" s="91"/>
      <c r="C33" s="91"/>
      <c r="D33" s="91"/>
      <c r="E33" s="91"/>
      <c r="F33" s="91"/>
      <c r="G33" s="91"/>
      <c r="H33" s="91"/>
      <c r="I33" s="91"/>
      <c r="J33" s="92"/>
    </row>
    <row r="34" spans="1:10" x14ac:dyDescent="0.15">
      <c r="A34" s="90"/>
      <c r="B34" s="91"/>
      <c r="C34" s="91"/>
      <c r="D34" s="91"/>
      <c r="E34" s="91"/>
      <c r="F34" s="91"/>
      <c r="G34" s="91"/>
      <c r="H34" s="91"/>
      <c r="I34" s="91"/>
      <c r="J34" s="92"/>
    </row>
    <row r="35" spans="1:10" x14ac:dyDescent="0.15">
      <c r="A35" s="90"/>
      <c r="B35" s="91"/>
      <c r="C35" s="91"/>
      <c r="D35" s="91"/>
      <c r="E35" s="91"/>
      <c r="F35" s="91"/>
      <c r="G35" s="91"/>
      <c r="H35" s="91"/>
      <c r="I35" s="91"/>
      <c r="J35" s="92"/>
    </row>
    <row r="36" spans="1:10" x14ac:dyDescent="0.15">
      <c r="A36" s="90"/>
      <c r="B36" s="91"/>
      <c r="C36" s="91"/>
      <c r="D36" s="91"/>
      <c r="E36" s="91"/>
      <c r="F36" s="91"/>
      <c r="G36" s="91"/>
      <c r="H36" s="91"/>
      <c r="I36" s="91"/>
      <c r="J36" s="92"/>
    </row>
    <row r="37" spans="1:10" x14ac:dyDescent="0.15">
      <c r="A37" s="90"/>
      <c r="B37" s="91"/>
      <c r="C37" s="91"/>
      <c r="D37" s="91"/>
      <c r="E37" s="91"/>
      <c r="F37" s="91"/>
      <c r="G37" s="91"/>
      <c r="H37" s="91"/>
      <c r="I37" s="91"/>
      <c r="J37" s="92"/>
    </row>
    <row r="38" spans="1:10" x14ac:dyDescent="0.15">
      <c r="A38" s="90"/>
      <c r="B38" s="91"/>
      <c r="C38" s="91"/>
      <c r="D38" s="91"/>
      <c r="E38" s="91"/>
      <c r="F38" s="91"/>
      <c r="G38" s="91"/>
      <c r="H38" s="91"/>
      <c r="I38" s="91"/>
      <c r="J38" s="92"/>
    </row>
    <row r="39" spans="1:10" x14ac:dyDescent="0.15">
      <c r="A39" s="90"/>
      <c r="B39" s="91"/>
      <c r="C39" s="91"/>
      <c r="D39" s="91"/>
      <c r="E39" s="91"/>
      <c r="F39" s="91"/>
      <c r="G39" s="91"/>
      <c r="H39" s="91"/>
      <c r="I39" s="91"/>
      <c r="J39" s="92"/>
    </row>
    <row r="40" spans="1:10" x14ac:dyDescent="0.15">
      <c r="A40" s="90"/>
      <c r="B40" s="91"/>
      <c r="C40" s="91"/>
      <c r="D40" s="91"/>
      <c r="E40" s="91"/>
      <c r="F40" s="91"/>
      <c r="G40" s="91"/>
      <c r="H40" s="91"/>
      <c r="I40" s="91"/>
      <c r="J40" s="92"/>
    </row>
    <row r="41" spans="1:10" ht="19.5" thickBot="1" x14ac:dyDescent="0.2">
      <c r="A41" s="93"/>
      <c r="B41" s="94"/>
      <c r="C41" s="94"/>
      <c r="D41" s="94"/>
      <c r="E41" s="94"/>
      <c r="F41" s="94"/>
      <c r="G41" s="94"/>
      <c r="H41" s="94"/>
      <c r="I41" s="94"/>
      <c r="J41" s="95"/>
    </row>
  </sheetData>
  <mergeCells count="11">
    <mergeCell ref="A11:J41"/>
    <mergeCell ref="A1:J1"/>
    <mergeCell ref="A3:B3"/>
    <mergeCell ref="C6:D6"/>
    <mergeCell ref="A6:B7"/>
    <mergeCell ref="C3:I3"/>
    <mergeCell ref="E6:F6"/>
    <mergeCell ref="E9:F9"/>
    <mergeCell ref="G9:H9"/>
    <mergeCell ref="A4:B4"/>
    <mergeCell ref="C4:I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H30" sqref="H30"/>
    </sheetView>
  </sheetViews>
  <sheetFormatPr defaultRowHeight="13.5" x14ac:dyDescent="0.15"/>
  <cols>
    <col min="1" max="5" width="12.625" customWidth="1"/>
    <col min="7" max="8" width="10.75" customWidth="1"/>
  </cols>
  <sheetData>
    <row r="1" spans="1:8" x14ac:dyDescent="0.15">
      <c r="A1" s="44" t="s">
        <v>87</v>
      </c>
      <c r="B1" s="44" t="s">
        <v>88</v>
      </c>
      <c r="C1" s="44" t="s">
        <v>89</v>
      </c>
      <c r="D1" s="44" t="s">
        <v>90</v>
      </c>
      <c r="E1" s="44" t="s">
        <v>91</v>
      </c>
      <c r="G1" s="44" t="s">
        <v>95</v>
      </c>
      <c r="H1" s="44" t="s">
        <v>96</v>
      </c>
    </row>
    <row r="2" spans="1:8" x14ac:dyDescent="0.15">
      <c r="B2" t="s">
        <v>100</v>
      </c>
      <c r="C2" t="s">
        <v>101</v>
      </c>
      <c r="G2" s="45" t="s">
        <v>102</v>
      </c>
      <c r="H2" s="45" t="s">
        <v>103</v>
      </c>
    </row>
    <row r="3" spans="1:8" x14ac:dyDescent="0.15">
      <c r="D3">
        <v>32</v>
      </c>
      <c r="E3">
        <v>37</v>
      </c>
      <c r="G3">
        <v>42</v>
      </c>
      <c r="H3">
        <v>37</v>
      </c>
    </row>
    <row r="4" spans="1:8" x14ac:dyDescent="0.15">
      <c r="A4" t="s">
        <v>99</v>
      </c>
      <c r="B4">
        <v>30</v>
      </c>
      <c r="C4">
        <v>39</v>
      </c>
      <c r="G4">
        <v>47</v>
      </c>
      <c r="H4">
        <v>40</v>
      </c>
    </row>
    <row r="5" spans="1:8" x14ac:dyDescent="0.15">
      <c r="D5" t="s">
        <v>92</v>
      </c>
      <c r="E5" t="s">
        <v>98</v>
      </c>
      <c r="G5">
        <v>53</v>
      </c>
      <c r="H5">
        <v>44</v>
      </c>
    </row>
    <row r="6" spans="1:8" x14ac:dyDescent="0.15">
      <c r="A6">
        <v>28</v>
      </c>
      <c r="B6">
        <v>36</v>
      </c>
      <c r="C6">
        <v>46</v>
      </c>
      <c r="G6">
        <v>59</v>
      </c>
      <c r="H6">
        <v>48</v>
      </c>
    </row>
    <row r="7" spans="1:8" x14ac:dyDescent="0.15">
      <c r="G7">
        <v>66</v>
      </c>
      <c r="H7">
        <v>52</v>
      </c>
    </row>
    <row r="8" spans="1:8" x14ac:dyDescent="0.15">
      <c r="A8">
        <v>32</v>
      </c>
      <c r="G8">
        <v>73</v>
      </c>
      <c r="H8">
        <v>57</v>
      </c>
    </row>
    <row r="9" spans="1:8" x14ac:dyDescent="0.15">
      <c r="A9" t="s">
        <v>92</v>
      </c>
      <c r="B9" t="s">
        <v>93</v>
      </c>
      <c r="C9" t="s">
        <v>97</v>
      </c>
      <c r="G9">
        <v>85</v>
      </c>
      <c r="H9">
        <v>62</v>
      </c>
    </row>
    <row r="10" spans="1:8" x14ac:dyDescent="0.15">
      <c r="G10">
        <v>110</v>
      </c>
      <c r="H10">
        <v>70</v>
      </c>
    </row>
  </sheetData>
  <phoneticPr fontId="1"/>
  <pageMargins left="0.7" right="0.7" top="0.75" bottom="0.75" header="0.3" footer="0.3"/>
  <tableParts count="7">
    <tablePart r:id="rId1"/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9</vt:i4>
      </vt:variant>
    </vt:vector>
  </HeadingPairs>
  <TitlesOfParts>
    <vt:vector size="13" baseType="lpstr">
      <vt:lpstr>小学生の部　参加申込書</vt:lpstr>
      <vt:lpstr>中学生の部　参加申込書</vt:lpstr>
      <vt:lpstr>参加料振込証明貼付書</vt:lpstr>
      <vt:lpstr>テーブル</vt:lpstr>
      <vt:lpstr>'小学生の部　参加申込書'!Print_Area</vt:lpstr>
      <vt:lpstr>'中学生の部　参加申込書'!Print_Area</vt:lpstr>
      <vt:lpstr>女子３・４年</vt:lpstr>
      <vt:lpstr>女子５・６年</vt:lpstr>
      <vt:lpstr>女子の部</vt:lpstr>
      <vt:lpstr>男子３・４年</vt:lpstr>
      <vt:lpstr>男子５・６年</vt:lpstr>
      <vt:lpstr>男子の部</vt:lpstr>
      <vt:lpstr>男女１・２年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atsumi</dc:creator>
  <cp:lastModifiedBy>Windows ユーザー</cp:lastModifiedBy>
  <cp:lastPrinted>2017-06-27T09:14:34Z</cp:lastPrinted>
  <dcterms:created xsi:type="dcterms:W3CDTF">2010-07-16T07:40:07Z</dcterms:created>
  <dcterms:modified xsi:type="dcterms:W3CDTF">2019-07-18T03:15:35Z</dcterms:modified>
</cp:coreProperties>
</file>